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164" tabRatio="852" activeTab="2"/>
  </bookViews>
  <sheets>
    <sheet name="封面 " sheetId="19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政府采购（资产配置、购买服务）预算表" sheetId="14" r:id="rId13"/>
    <sheet name="表12-一般公共预算拨款“三公”经费及会议培训费表" sheetId="15" r:id="rId14"/>
    <sheet name="表13-部门专项业务经费绩效目标表（村级公用经费）" sheetId="16" r:id="rId15"/>
    <sheet name="13-2（廉政灶及工勤人员补助）" sheetId="21" r:id="rId16"/>
    <sheet name="13-3（武装工作经费）" sheetId="22" r:id="rId17"/>
    <sheet name="13-4（村第一书记经费）" sheetId="23" r:id="rId18"/>
    <sheet name="13-5（驻村工作队经费） " sheetId="24" r:id="rId19"/>
    <sheet name="13-6（村乡村振兴专项经费）" sheetId="25" r:id="rId20"/>
    <sheet name="13-7（村两委社区人员薪酬及退职人员补助）" sheetId="26" r:id="rId21"/>
    <sheet name="表14-部门整体支出绩效目标表" sheetId="17" r:id="rId22"/>
    <sheet name="表15-专项资金总体绩效目标表" sheetId="18" r:id="rId23"/>
    <sheet name="Sheet1" sheetId="27" r:id="rId24"/>
  </sheets>
  <definedNames>
    <definedName name="_xlnm.Print_Area" localSheetId="5">'表4-财政拨款收支总表'!$A$1:$H$34</definedName>
    <definedName name="_xlnm.Print_Area" localSheetId="2">'表1-收支总表'!$A$1:$H$39</definedName>
    <definedName name="_xlnm.Print_Area" localSheetId="10">'表9-政府性基金收支表'!$A$1:$H$26</definedName>
    <definedName name="_xlnm.Print_Area" localSheetId="1">目录!$A$1:$L$20</definedName>
    <definedName name="_xlnm.Print_Area" localSheetId="21">'表14-部门整体支出绩效目标表'!$A$1:$H$34</definedName>
    <definedName name="_xlnm.Print_Area" localSheetId="0">'封面 '!$A$1:$A$12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<sst xmlns="http://schemas.openxmlformats.org/spreadsheetml/2006/main" count="1143" uniqueCount="483">
  <si>
    <t>附件3</t>
  </si>
  <si>
    <t>2025年部门（单位）综合预算公开报表</t>
  </si>
  <si>
    <t xml:space="preserve">        部门（单位）名称：略阳县仙台坝镇人民政府</t>
  </si>
  <si>
    <t xml:space="preserve">        保密审查情况：已审查</t>
  </si>
  <si>
    <t xml:space="preserve">        部门（单位）主要负责人审签情况：已审签</t>
  </si>
  <si>
    <t>目    录</t>
  </si>
  <si>
    <t>报表</t>
  </si>
  <si>
    <t>报表名称</t>
  </si>
  <si>
    <t>是否空表</t>
  </si>
  <si>
    <t>公开空表理由</t>
  </si>
  <si>
    <t>表1</t>
  </si>
  <si>
    <t>部门综合预算收支总表</t>
  </si>
  <si>
    <t>否</t>
  </si>
  <si>
    <t>表2</t>
  </si>
  <si>
    <t>部门综合预算收入总表</t>
  </si>
  <si>
    <t>表3</t>
  </si>
  <si>
    <t>部门综合预算支出总表</t>
  </si>
  <si>
    <t>表4</t>
  </si>
  <si>
    <t>部门综合预算财政拨款收支总表</t>
  </si>
  <si>
    <t>表5</t>
  </si>
  <si>
    <t>部门综合预算一般公共预算支出明细表（按支出功能分类科目）</t>
  </si>
  <si>
    <t>表6</t>
  </si>
  <si>
    <t>部门综合预算一般公共预算支出明细表（按支出经济分类科目）</t>
  </si>
  <si>
    <t>表7</t>
  </si>
  <si>
    <t>部门综合预算一般公共预算基本支出明细表（按支出功能分类科目）</t>
  </si>
  <si>
    <t>表8</t>
  </si>
  <si>
    <t>部门综合预算一般公共预算基本支出明细表（按支出经济分类科目）</t>
  </si>
  <si>
    <t>表9</t>
  </si>
  <si>
    <t>部门综合预算政府性基金收支表</t>
  </si>
  <si>
    <t>是</t>
  </si>
  <si>
    <t>本单位不涉及政府性基金收支预算，已公开空表</t>
  </si>
  <si>
    <t>表10</t>
  </si>
  <si>
    <t>部门综合预算专项业务经费支出表</t>
  </si>
  <si>
    <t>表11</t>
  </si>
  <si>
    <t>部门综合预算政府采购（资产配置、购买服务）预算表</t>
  </si>
  <si>
    <t>表12</t>
  </si>
  <si>
    <t>部门综合预算一般公共预算拨款“三公”经费及会议费、培训费支出预算表</t>
  </si>
  <si>
    <t>表13</t>
  </si>
  <si>
    <t>部门专项业务经费绩效目标表</t>
  </si>
  <si>
    <t>本单位不涉及政府采购（资产配置、购买服务）预算，已公开空表</t>
  </si>
  <si>
    <t>表14</t>
  </si>
  <si>
    <t>部门整体支出绩效目标表</t>
  </si>
  <si>
    <t>表15</t>
  </si>
  <si>
    <t>专项资金总体绩效目标表</t>
  </si>
  <si>
    <t>本单位不涉及专项资金预算，已公开空表</t>
  </si>
  <si>
    <t>注：1.封面和目录的格式不得随意改变。
    2.公开空表一定要在目录说明理由。</t>
  </si>
  <si>
    <t>单位：元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</si>
  <si>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</si>
  <si>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</si>
  <si>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</si>
  <si>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</si>
  <si>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</si>
  <si>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</si>
  <si>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</si>
  <si>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</si>
  <si>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</si>
  <si>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</si>
  <si>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</si>
  <si>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</si>
  <si>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</si>
  <si>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</si>
  <si>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</si>
  <si>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</si>
  <si>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</si>
  <si>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</si>
  <si>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</si>
  <si>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</si>
  <si>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</si>
  <si>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</si>
  <si>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</si>
  <si>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4、机关资本性支出（基本建设）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</si>
  <si>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</si>
  <si>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</si>
  <si>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</si>
  <si>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</si>
  <si>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</si>
  <si>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</si>
  <si>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</si>
  <si>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</si>
  <si>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</si>
  <si>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</si>
  <si>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</si>
  <si>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</si>
  <si>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</si>
  <si>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</si>
  <si>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</si>
  <si>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</si>
  <si>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</si>
  <si>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</si>
  <si>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</si>
  <si>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</si>
  <si>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</si>
  <si>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</si>
  <si>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</si>
  <si>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</si>
  <si>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</si>
  <si>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11、其他支出</t>
  </si>
  <si>
    <t xml:space="preserve">  12、城乡社区支出</t>
  </si>
  <si>
    <t xml:space="preserve">       (6)资本性支出</t>
  </si>
  <si>
    <t xml:space="preserve">  13、农林水支出</t>
  </si>
  <si>
    <t xml:space="preserve">       (7)对企业补助(基本建设)</t>
  </si>
  <si>
    <t xml:space="preserve">  14、交通运输支出</t>
  </si>
  <si>
    <t xml:space="preserve">       (8)对企业补助</t>
  </si>
  <si>
    <t xml:space="preserve">  15、资源勘探工业信息等支出</t>
  </si>
  <si>
    <t xml:space="preserve">       (9)对社会保障基金补助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</si>
  <si>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</si>
  <si>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</si>
  <si>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</si>
  <si>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</si>
  <si>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</si>
  <si>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</si>
  <si>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</si>
  <si>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</si>
  <si>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</si>
  <si>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</si>
  <si>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</si>
  <si>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</si>
  <si>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24、其他支出</t>
  </si>
  <si>
    <t>本年收入合计</t>
  </si>
  <si>
    <t>本年支出合计</t>
  </si>
  <si>
    <t>使用非财政拨款结余</t>
  </si>
  <si>
    <t>结转下年</t>
  </si>
  <si>
    <t>上年实户资金余额</t>
  </si>
  <si>
    <t>未安排支出的实户资金</t>
  </si>
  <si>
    <t>上年结转</t>
  </si>
  <si>
    <t>　　其中：财政拨款资金结转</t>
  </si>
  <si>
    <t>　　　　　非财政拨款资金结余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</si>
  <si>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</si>
  <si>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</si>
  <si>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</si>
  <si>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</si>
  <si>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</si>
  <si>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</si>
  <si>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</si>
  <si>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</si>
  <si>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</si>
  <si>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</si>
  <si>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</si>
  <si>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</si>
  <si>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</si>
  <si>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</si>
  <si>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</si>
  <si>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611</t>
  </si>
  <si>
    <t>略阳县仙台坝镇人民政府</t>
  </si>
  <si>
    <t>　　611001</t>
  </si>
  <si>
    <t>公共预算拨款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</si>
  <si>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</si>
  <si>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</si>
  <si>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</si>
  <si>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</si>
  <si>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</si>
  <si>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</si>
  <si>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</si>
  <si>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</si>
  <si>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</si>
  <si>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</si>
  <si>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</si>
  <si>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</si>
  <si>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201</t>
  </si>
  <si>
    <t>一般公共服务支出</t>
  </si>
  <si>
    <t>　　20103</t>
  </si>
  <si>
    <t>政府办公厅(室)及相关机构事务</t>
  </si>
  <si>
    <t>　　　　2010301</t>
  </si>
  <si>
    <t>行政运行</t>
  </si>
  <si>
    <t>　　　　2010399</t>
  </si>
  <si>
    <t>其他政府办公厅(室)及相关机构事务支出</t>
  </si>
  <si>
    <t>208</t>
  </si>
  <si>
    <t>社会保障和就业支出</t>
  </si>
  <si>
    <t>　　20805</t>
  </si>
  <si>
    <t>行政事业单位养老支出</t>
  </si>
  <si>
    <t>机关事业单位基本养老保险缴费支出</t>
  </si>
  <si>
    <t>　　20899</t>
  </si>
  <si>
    <t>其他社会保障和就业支出</t>
  </si>
  <si>
    <t>210</t>
  </si>
  <si>
    <t>卫生健康支出</t>
  </si>
  <si>
    <t>　　21011</t>
  </si>
  <si>
    <t>行政事业单位医疗</t>
  </si>
  <si>
    <t>行政单位医疗</t>
  </si>
  <si>
    <t>213</t>
  </si>
  <si>
    <t>农林水支出</t>
  </si>
  <si>
    <t>　　21305</t>
  </si>
  <si>
    <t>巩固脱贫攻坚成果衔接乡村振兴</t>
  </si>
  <si>
    <t>　　　　2130599</t>
  </si>
  <si>
    <t>其他巩固脱贫攻坚成果衔接乡村振兴支出</t>
  </si>
  <si>
    <t>　　21307</t>
  </si>
  <si>
    <t>农村综合改革</t>
  </si>
  <si>
    <t>对村民委员会和村党支部的补助</t>
  </si>
  <si>
    <t>221</t>
  </si>
  <si>
    <t>住房保障支出</t>
  </si>
  <si>
    <t>　　22102</t>
  </si>
  <si>
    <t>住房改革支出</t>
  </si>
  <si>
    <t>住房公积金</t>
  </si>
  <si>
    <t>部门经济科目编码</t>
  </si>
  <si>
    <t>部门经济科目名称</t>
  </si>
  <si>
    <t>政府经济科目编码</t>
  </si>
  <si>
    <t>政府经济科目名称</t>
  </si>
  <si>
    <t/>
  </si>
  <si>
    <t>301</t>
  </si>
  <si>
    <t>工资福利支出</t>
  </si>
  <si>
    <t>机关工资福利支出</t>
  </si>
  <si>
    <t>　　30101</t>
  </si>
  <si>
    <t>基本工资</t>
  </si>
  <si>
    <t>50101</t>
  </si>
  <si>
    <t>工资奖金津补贴</t>
  </si>
  <si>
    <t>　　30108</t>
  </si>
  <si>
    <t>机关事业单位基本养老保险缴费</t>
  </si>
  <si>
    <t>50102</t>
  </si>
  <si>
    <t>社会保障缴费</t>
  </si>
  <si>
    <t>　　30110</t>
  </si>
  <si>
    <t>职工基本医疗保险缴费</t>
  </si>
  <si>
    <t>　　30112</t>
  </si>
  <si>
    <t>其他社会保障缴费</t>
  </si>
  <si>
    <t>　　30113</t>
  </si>
  <si>
    <t>50103</t>
  </si>
  <si>
    <t>302</t>
  </si>
  <si>
    <t>商品和服务支出</t>
  </si>
  <si>
    <t>机关商品和服务支出</t>
  </si>
  <si>
    <t>　　30201</t>
  </si>
  <si>
    <t>办公费</t>
  </si>
  <si>
    <t>50201</t>
  </si>
  <si>
    <t>办公经费</t>
  </si>
  <si>
    <t>　　30228</t>
  </si>
  <si>
    <t>工会经费</t>
  </si>
  <si>
    <t>　　30231</t>
  </si>
  <si>
    <t>公务用车运行维护费</t>
  </si>
  <si>
    <t>50208</t>
  </si>
  <si>
    <t>　　30239</t>
  </si>
  <si>
    <t>其他交通费用</t>
  </si>
  <si>
    <t>　　30299</t>
  </si>
  <si>
    <t>其他商品和服务支出</t>
  </si>
  <si>
    <t>50299</t>
  </si>
  <si>
    <t>303</t>
  </si>
  <si>
    <t>对个人和家庭的补助</t>
  </si>
  <si>
    <t>对个人和家庭补助</t>
  </si>
  <si>
    <t>　　30305</t>
  </si>
  <si>
    <t>生活补助</t>
  </si>
  <si>
    <t>50901</t>
  </si>
  <si>
    <t>社会福利和救助</t>
  </si>
  <si>
    <t>310</t>
  </si>
  <si>
    <t>资本性支出</t>
  </si>
  <si>
    <t>机关资本性支出</t>
  </si>
  <si>
    <t>　　31003</t>
  </si>
  <si>
    <t>专用设备购置</t>
  </si>
  <si>
    <t>50306</t>
  </si>
  <si>
    <t>设备购置</t>
  </si>
  <si>
    <t>　　　　2080505</t>
  </si>
  <si>
    <t>　　　　2089999</t>
  </si>
  <si>
    <t>　　　　2101101</t>
  </si>
  <si>
    <t>　　　　2210201</t>
  </si>
  <si>
    <t>部门综合预算一般公共预算基本支出明细表（支出经济分类科目）</t>
  </si>
  <si>
    <t>　　30304</t>
  </si>
  <si>
    <t>抚恤金</t>
  </si>
  <si>
    <t>　　30310</t>
  </si>
  <si>
    <t>个人农业生产补贴</t>
  </si>
  <si>
    <t>50903</t>
  </si>
  <si>
    <t>　　31005</t>
  </si>
  <si>
    <t>基础设施建设</t>
  </si>
  <si>
    <t>50302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</si>
  <si>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</si>
  <si>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</si>
  <si>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</si>
  <si>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</si>
  <si>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</si>
  <si>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</si>
  <si>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</si>
  <si>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</si>
  <si>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</si>
  <si>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</t>
  </si>
  <si>
    <t>四、节能环保支出</t>
  </si>
  <si>
    <t xml:space="preserve">    对个人和家庭的补助</t>
  </si>
  <si>
    <t>四、机关资本性支出（基本建设）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</si>
  <si>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</si>
  <si>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</si>
  <si>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</si>
  <si>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</si>
  <si>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</si>
  <si>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</si>
  <si>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</si>
  <si>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</si>
  <si>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</si>
  <si>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</si>
  <si>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</si>
  <si>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</si>
  <si>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</si>
  <si>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</si>
  <si>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 xml:space="preserve">    资本性支出(基本建设)</t>
  </si>
  <si>
    <t xml:space="preserve">    资本性支出</t>
  </si>
  <si>
    <t xml:space="preserve">    对企业补助(基本建设）</t>
  </si>
  <si>
    <t xml:space="preserve">    对企业补助</t>
  </si>
  <si>
    <t xml:space="preserve">    对社会保障基金补助</t>
  </si>
  <si>
    <t xml:space="preserve">    其他支出</t>
  </si>
  <si>
    <t>三、上缴上级支出</t>
  </si>
  <si>
    <t>四、事业单位经营支出</t>
  </si>
  <si>
    <t>五、对附属单位补助支出</t>
  </si>
  <si>
    <t>单位（项目）名称</t>
  </si>
  <si>
    <t>项目金额</t>
  </si>
  <si>
    <t>项目简介</t>
  </si>
  <si>
    <t>　　　　-</t>
  </si>
  <si>
    <t>村级公用经费</t>
  </si>
  <si>
    <t>确保村级工作正常开展</t>
  </si>
  <si>
    <t>廉政灶及工勤人员补助</t>
  </si>
  <si>
    <t>确保机关廉政灶正常运行</t>
  </si>
  <si>
    <t>武装工作经费</t>
  </si>
  <si>
    <t>确保武装征兵工作正常运行</t>
  </si>
  <si>
    <t>村第一书记经费</t>
  </si>
  <si>
    <t>确保驻村第一书记工作经费正常运行</t>
  </si>
  <si>
    <t>驻村工作队经费</t>
  </si>
  <si>
    <t>村乡村振兴专项经费</t>
  </si>
  <si>
    <t>确保乡村振兴工作正常开展</t>
  </si>
  <si>
    <t>村两委社区人员薪酬及退职人员补助</t>
  </si>
  <si>
    <t>确保村级队伍正常运行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</si>
  <si>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</si>
  <si>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</si>
  <si>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</si>
  <si>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</si>
  <si>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</si>
  <si>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</si>
  <si>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</si>
  <si>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</si>
  <si>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</si>
  <si>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</si>
  <si>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</si>
  <si>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</si>
  <si>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</si>
  <si>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</si>
  <si>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上年</t>
  </si>
  <si>
    <t>当年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</si>
  <si>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</si>
  <si>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</si>
  <si>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</si>
  <si>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</si>
  <si>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</si>
  <si>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公务接待费</t>
  </si>
  <si>
    <t>公务用车购置及运行维护费</t>
  </si>
  <si>
    <t>公务用车购置费</t>
  </si>
  <si>
    <t xml:space="preserve">部门预算专项业务经费绩效目标表
</t>
  </si>
  <si>
    <t>（2025年度）</t>
  </si>
  <si>
    <t>项目名称</t>
  </si>
  <si>
    <t>主管部门</t>
  </si>
  <si>
    <t>仙台坝镇人民政府</t>
  </si>
  <si>
    <t>资金金额
（万元）</t>
  </si>
  <si>
    <t>实施期资金总额：</t>
  </si>
  <si>
    <t>执行率分值（10分）</t>
  </si>
  <si>
    <t>其中：财政拨款</t>
  </si>
  <si>
    <t>其他资金</t>
  </si>
  <si>
    <t>年度目标</t>
  </si>
  <si>
    <t>保障4个村村级工作正常开展</t>
  </si>
  <si>
    <t>年度绩效指标</t>
  </si>
  <si>
    <t>一级指标</t>
  </si>
  <si>
    <t>二级指标</t>
  </si>
  <si>
    <t>三级指标</t>
  </si>
  <si>
    <t>指标值</t>
  </si>
  <si>
    <t>分值权重
（90分）</t>
  </si>
  <si>
    <t>成本指标</t>
  </si>
  <si>
    <t>经济成本</t>
  </si>
  <si>
    <t>17万</t>
  </si>
  <si>
    <t>产出指标</t>
  </si>
  <si>
    <t>数量指标</t>
  </si>
  <si>
    <t>经费保障覆盖率</t>
  </si>
  <si>
    <t>四村全覆盖</t>
  </si>
  <si>
    <t>质量指标</t>
  </si>
  <si>
    <t>动态管理机制有效性</t>
  </si>
  <si>
    <t>健全</t>
  </si>
  <si>
    <t>时效指标</t>
  </si>
  <si>
    <t>经费保障及时性</t>
  </si>
  <si>
    <t>及时</t>
  </si>
  <si>
    <t>效益指标</t>
  </si>
  <si>
    <t>社会效益指标</t>
  </si>
  <si>
    <t>保障村级组织正常运转，发挥村两委基层党组织战斗堡垒作用</t>
  </si>
  <si>
    <t>调动了干部积极性，推动社会稳定和谐发展</t>
  </si>
  <si>
    <t>满意度指标</t>
  </si>
  <si>
    <t>服务对象满意度
指标</t>
  </si>
  <si>
    <t>村干部满意度</t>
  </si>
  <si>
    <t>注：1、年度绩效指标可选择填写。
    2、没有专项业务经费的主管部门，应公开空表并说明。</t>
  </si>
  <si>
    <t>机关廉政灶及机关工勤人员生活补助</t>
  </si>
  <si>
    <t>5.5万</t>
  </si>
  <si>
    <t>保障炊事员工资正常发放</t>
  </si>
  <si>
    <t>按月发放</t>
  </si>
  <si>
    <t>满足基层干部用餐和乡镇公务接待。</t>
  </si>
  <si>
    <t>按需定量</t>
  </si>
  <si>
    <t>践行勤俭节约的理念，禁止铺张浪费。</t>
  </si>
  <si>
    <t>节约成本</t>
  </si>
  <si>
    <t>可持续影响指标</t>
  </si>
  <si>
    <t>大大节约了行政成本。</t>
  </si>
  <si>
    <t>保障工作</t>
  </si>
  <si>
    <t>干部满意度</t>
  </si>
  <si>
    <t>≥90%</t>
  </si>
  <si>
    <t>武装部工作经费</t>
  </si>
  <si>
    <t>要用于基层武装部日常开展工作。</t>
  </si>
  <si>
    <t>3万</t>
  </si>
  <si>
    <t>民兵训练人员数量</t>
  </si>
  <si>
    <t>20人次</t>
  </si>
  <si>
    <t>民兵训练质量符合上级部门训练要求</t>
  </si>
  <si>
    <t>按需执行</t>
  </si>
  <si>
    <t>征兵时间根据上级部门规定时限完成</t>
  </si>
  <si>
    <t>规定时间完成</t>
  </si>
  <si>
    <t>经济效益指标</t>
  </si>
  <si>
    <t>战备执勤情况、巩固民兵组织</t>
  </si>
  <si>
    <t>良好</t>
  </si>
  <si>
    <t>保障武装工作正常开展</t>
  </si>
  <si>
    <t>持续开展</t>
  </si>
  <si>
    <t>群众满意度</t>
  </si>
  <si>
    <t>≥98%</t>
  </si>
  <si>
    <t>第一书记经费</t>
  </si>
  <si>
    <t>保障4个村村级工作队工作正常开展</t>
  </si>
  <si>
    <t>4万</t>
  </si>
  <si>
    <t>社会成本</t>
  </si>
  <si>
    <t>预算编制合理性</t>
  </si>
  <si>
    <t>合理</t>
  </si>
  <si>
    <t>4个村</t>
  </si>
  <si>
    <t>经费发放率</t>
  </si>
  <si>
    <t>促进村级工作正常进行</t>
  </si>
  <si>
    <t>根据计划工作目标</t>
  </si>
  <si>
    <t>村级乡村振兴专项经费</t>
  </si>
  <si>
    <t>保障4个村工作队及第一书记工作正常开展</t>
  </si>
  <si>
    <t>确保全镇4个村村干部及退职人员工资正常发放。</t>
  </si>
  <si>
    <t>86万</t>
  </si>
  <si>
    <t>村干部人数</t>
  </si>
  <si>
    <t>4村22人</t>
  </si>
  <si>
    <t>村干部工资发放保障及时性</t>
  </si>
  <si>
    <t>保障村级组织工作正常运转，发挥村两委基层党组织战斗堡垒作用</t>
  </si>
  <si>
    <t>调动了干部积极性，推动社会稳定和谐发展。</t>
  </si>
  <si>
    <t>部门（单位）整体支出绩效目标表</t>
  </si>
  <si>
    <t>部门（单位）名称</t>
  </si>
  <si>
    <t>年度主要任务</t>
  </si>
  <si>
    <t>任务名称</t>
  </si>
  <si>
    <t>主要内容</t>
  </si>
  <si>
    <t>预算金额（万元）</t>
  </si>
  <si>
    <t>总额</t>
  </si>
  <si>
    <t>财政拨款</t>
  </si>
  <si>
    <t>人员支出</t>
  </si>
  <si>
    <t>人员工资</t>
  </si>
  <si>
    <t>公用经费</t>
  </si>
  <si>
    <t>机关运行经费</t>
  </si>
  <si>
    <t>专项运转类项目</t>
  </si>
  <si>
    <t>业务专项经费</t>
  </si>
  <si>
    <t>民生类项目</t>
  </si>
  <si>
    <t>村两委薪酬</t>
  </si>
  <si>
    <t>金额合计</t>
  </si>
  <si>
    <t>年度
总体
目标</t>
  </si>
  <si>
    <t>（1）坚持全面从严治党，夯实基层党建基石。严格履行管党治党政治责任，用党的政治建设统领新时代党的建设，把全面从严治党不断引向深入；持续牢固基层党建
（2）巩固脱贫攻坚成果，建立长效机制防返贫。建立和完善长效机制，在长效帮扶上下功夫，确保贫困户长期稳定脱贫；加强对脱贫不稳定户和边缘易致贫户的监测和动态帮扶；继续在政策、技能培训上下功夫，做到“扶智”、“扶志”。
（3）以产业转型带动全镇乡村振兴发展。着力打造特色产业园区；推动传统农业转型升级；大力支持新兴经济组织；加快仓储物流电商发展
（4）着力推进区域协调发展。全面提升人居环境；统筹推进镇村一体化建设。</t>
  </si>
  <si>
    <t>经济指标</t>
  </si>
  <si>
    <t>人员工资成本</t>
  </si>
  <si>
    <t>363.41万元</t>
  </si>
  <si>
    <t>公用经费成本</t>
  </si>
  <si>
    <t>33.44万元</t>
  </si>
  <si>
    <t>专项经费</t>
  </si>
  <si>
    <t>123.5万元</t>
  </si>
  <si>
    <t>党建工作：开展基层党员培训工作</t>
  </si>
  <si>
    <t>12期</t>
  </si>
  <si>
    <t>安全维稳工作，确保辖区内质量安全事故发生次数</t>
  </si>
  <si>
    <t>0次</t>
  </si>
  <si>
    <t>人居环境提升改造工作：公路沿线重要通道绿化</t>
  </si>
  <si>
    <t>20亩</t>
  </si>
  <si>
    <t>信访工作：信访案件办结率</t>
  </si>
  <si>
    <t>≥100%</t>
  </si>
  <si>
    <t>人居环境提升改造：村庄垃圾全收集全处理村庄覆盖率</t>
  </si>
  <si>
    <t>重点工作办结率</t>
  </si>
  <si>
    <t>各项工作完成及时率</t>
  </si>
  <si>
    <t>完成财政年度经济指标</t>
  </si>
  <si>
    <t xml:space="preserve"> 乡村振兴专项经费落到实处</t>
  </si>
  <si>
    <t>受益群众</t>
  </si>
  <si>
    <t>3000人/次</t>
  </si>
  <si>
    <t>多举措发展经济，提升居民生活水平</t>
  </si>
  <si>
    <t>有所提升</t>
  </si>
  <si>
    <t>生态效益指标</t>
  </si>
  <si>
    <t>集镇区污水处理设施覆盖率</t>
  </si>
  <si>
    <t>≥95%</t>
  </si>
  <si>
    <t>辖区内村镇绿化面积覆盖率</t>
  </si>
  <si>
    <t>乡村振兴驻村帮扶经费，提升驻村帮扶工作队成员工作效率</t>
  </si>
  <si>
    <t>群众对乡镇机关整体工作的满意度</t>
  </si>
  <si>
    <t>乡镇干部职工对政府部门整体工作的满意度</t>
  </si>
  <si>
    <t>注：1、年度绩效指标可选择填写。
    2、部门应公开本部门整体预算绩效。</t>
  </si>
  <si>
    <t>实施期限</t>
  </si>
  <si>
    <t>年度资金总额：</t>
  </si>
  <si>
    <t xml:space="preserve">      其他资金</t>
  </si>
  <si>
    <t xml:space="preserve">     其他资金</t>
  </si>
  <si>
    <t>总体目标</t>
  </si>
  <si>
    <t>实施期总目标</t>
  </si>
  <si>
    <t>年度总目标</t>
  </si>
  <si>
    <t>......</t>
  </si>
  <si>
    <t>生态环境成本</t>
  </si>
  <si>
    <t>注：1、绩效指标可选择填写。
    2、不管理本级专项资金的主管部门，应公开空表并说明。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</si>
</sst>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176" formatCode="* #,##0.00;* \-#,##0.00;* &quot;-&quot;??;@"/>
    <numFmt numFmtId="177" formatCode="&quot;￥&quot;* _-#,##0.00;&quot;￥&quot;* \-#,##0.00;&quot;￥&quot;* _-&quot;-&quot;??;@"/>
    <numFmt numFmtId="178" formatCode="* #,##0;* \-#,##0;* &quot;-&quot;;@"/>
    <numFmt numFmtId="179" formatCode="&quot;￥&quot;* _-#,##0;&quot;￥&quot;* \-#,##0;&quot;￥&quot;* _-&quot;-&quot;;@"/>
    <numFmt numFmtId="180" formatCode="General&quot;万&quot;&quot;元&quot;"/>
    <numFmt numFmtId="181" formatCode="#,##0.00&quot;万&quot;&quot;元&quot;"/>
    <numFmt numFmtId="182" formatCode="0.00_);[Red]\(0.00\)"/>
    <numFmt numFmtId="183" formatCode="#,##0.00_);[Red]\(#,##0.00\)"/>
    <numFmt numFmtId="184" formatCode="#,##0.0000"/>
  </numFmts>
  <fonts count="54">
    <font>
      <sz val="9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sz val="12"/>
      <name val="黑体"/>
      <charset val="134"/>
    </font>
    <font>
      <sz val="18"/>
      <color rgb="FF000000"/>
      <name val="方正小标宋简体"/>
      <charset val="134"/>
    </font>
    <font>
      <sz val="13"/>
      <color theme="1"/>
      <name val="仿宋"/>
      <charset val="134"/>
    </font>
    <font>
      <b/>
      <sz val="13"/>
      <color theme="1"/>
      <name val="仿宋"/>
      <charset val="134"/>
    </font>
    <font>
      <sz val="13"/>
      <name val="仿宋"/>
      <charset val="134"/>
    </font>
    <font>
      <sz val="10"/>
      <name val="宋体"/>
      <charset val="134"/>
    </font>
    <font>
      <sz val="11"/>
      <color rgb="FF000000"/>
      <name val="宋体"/>
      <charset val="134"/>
    </font>
    <font>
      <sz val="18"/>
      <name val="方正小标宋简体"/>
      <charset val="134"/>
    </font>
    <font>
      <b/>
      <sz val="13"/>
      <name val="仿宋"/>
      <charset val="134"/>
    </font>
    <font>
      <b/>
      <sz val="13"/>
      <color theme="1"/>
      <name val="黑体"/>
      <charset val="134"/>
    </font>
    <font>
      <sz val="12"/>
      <color theme="1"/>
      <name val="仿宋"/>
      <charset val="134"/>
    </font>
    <font>
      <sz val="12"/>
      <color indexed="8"/>
      <name val="宋体"/>
      <charset val="134"/>
    </font>
    <font>
      <sz val="10"/>
      <name val="仿宋"/>
      <charset val="134"/>
    </font>
    <font>
      <sz val="11"/>
      <color theme="1"/>
      <name val="仿宋"/>
      <charset val="134"/>
    </font>
    <font>
      <b/>
      <sz val="9"/>
      <name val="宋体"/>
      <charset val="134"/>
    </font>
    <font>
      <b/>
      <sz val="18"/>
      <name val="方正小标宋简体"/>
      <charset val="134"/>
    </font>
    <font>
      <sz val="10"/>
      <name val="Arial"/>
      <charset val="0"/>
    </font>
    <font>
      <sz val="10"/>
      <name val="宋体"/>
      <charset val="0"/>
    </font>
    <font>
      <b/>
      <sz val="9"/>
      <name val="宋体"/>
      <charset val="0"/>
    </font>
    <font>
      <b/>
      <sz val="10"/>
      <name val="Arial"/>
      <charset val="0"/>
    </font>
    <font>
      <b/>
      <sz val="10"/>
      <name val="宋体"/>
      <charset val="0"/>
    </font>
    <font>
      <sz val="9"/>
      <name val="宋体"/>
      <charset val="0"/>
    </font>
    <font>
      <sz val="20"/>
      <name val="方正小标宋简体"/>
      <charset val="134"/>
    </font>
    <font>
      <b/>
      <sz val="12"/>
      <name val="宋体"/>
      <charset val="134"/>
    </font>
    <font>
      <sz val="9"/>
      <name val="黑体"/>
      <charset val="134"/>
    </font>
    <font>
      <sz val="36"/>
      <name val="方正小标宋简体"/>
      <charset val="134"/>
    </font>
    <font>
      <sz val="48"/>
      <name val="宋体"/>
      <charset val="134"/>
    </font>
    <font>
      <b/>
      <sz val="20"/>
      <name val="宋体"/>
      <charset val="134"/>
    </font>
    <font>
      <sz val="20"/>
      <name val="黑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3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176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3" borderId="26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27" applyNumberFormat="0" applyFill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41" fillId="0" borderId="28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4" borderId="29" applyNumberFormat="0" applyAlignment="0" applyProtection="0">
      <alignment vertical="center"/>
    </xf>
    <xf numFmtId="0" fontId="43" fillId="5" borderId="30" applyNumberFormat="0" applyAlignment="0" applyProtection="0">
      <alignment vertical="center"/>
    </xf>
    <xf numFmtId="0" fontId="44" fillId="5" borderId="29" applyNumberFormat="0" applyAlignment="0" applyProtection="0">
      <alignment vertical="center"/>
    </xf>
    <xf numFmtId="0" fontId="45" fillId="6" borderId="31" applyNumberFormat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47" fillId="0" borderId="33" applyNumberFormat="0" applyFill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2" fillId="0" borderId="0"/>
    <xf numFmtId="0" fontId="5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1" fillId="0" borderId="0">
      <alignment vertical="center"/>
    </xf>
    <xf numFmtId="0" fontId="52" fillId="0" borderId="0">
      <alignment vertical="center"/>
    </xf>
    <xf numFmtId="0" fontId="53" fillId="0" borderId="0">
      <alignment vertical="center"/>
    </xf>
  </cellStyleXfs>
  <cellXfs count="215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49" applyAlignment="1">
      <alignment vertical="center" wrapText="1"/>
    </xf>
    <xf numFmtId="0" fontId="3" fillId="0" borderId="0" xfId="49" applyFont="1" applyAlignment="1">
      <alignment vertical="center"/>
    </xf>
    <xf numFmtId="0" fontId="4" fillId="0" borderId="0" xfId="49" applyFont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180" fontId="8" fillId="0" borderId="6" xfId="49" applyNumberFormat="1" applyFont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distributed" vertical="center" indent="2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justify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9" fillId="0" borderId="0" xfId="49" applyNumberFormat="1" applyFont="1" applyFill="1" applyAlignment="1">
      <alignment horizontal="left" vertical="center" wrapText="1"/>
    </xf>
    <xf numFmtId="0" fontId="10" fillId="0" borderId="0" xfId="0" applyFont="1" applyFill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2" fillId="0" borderId="0" xfId="49" applyAlignment="1">
      <alignment vertical="center"/>
    </xf>
    <xf numFmtId="0" fontId="9" fillId="0" borderId="0" xfId="49" applyFont="1" applyAlignment="1">
      <alignment vertical="center" wrapText="1"/>
    </xf>
    <xf numFmtId="0" fontId="4" fillId="0" borderId="0" xfId="49" applyFont="1" applyAlignment="1">
      <alignment vertical="center"/>
    </xf>
    <xf numFmtId="0" fontId="11" fillId="0" borderId="0" xfId="49" applyFont="1" applyAlignment="1">
      <alignment horizontal="center" vertical="center" wrapText="1"/>
    </xf>
    <xf numFmtId="0" fontId="8" fillId="0" borderId="6" xfId="49" applyFont="1" applyBorder="1" applyAlignment="1">
      <alignment horizontal="center" vertical="center" wrapText="1"/>
    </xf>
    <xf numFmtId="0" fontId="8" fillId="0" borderId="12" xfId="49" applyFont="1" applyBorder="1" applyAlignment="1">
      <alignment horizontal="center" vertical="center" wrapText="1"/>
    </xf>
    <xf numFmtId="0" fontId="8" fillId="0" borderId="13" xfId="49" applyFont="1" applyBorder="1" applyAlignment="1">
      <alignment horizontal="center" vertical="center" wrapText="1"/>
    </xf>
    <xf numFmtId="0" fontId="8" fillId="0" borderId="14" xfId="49" applyFont="1" applyBorder="1" applyAlignment="1">
      <alignment horizontal="center" vertical="center" wrapText="1"/>
    </xf>
    <xf numFmtId="0" fontId="8" fillId="0" borderId="16" xfId="0" applyNumberFormat="1" applyFont="1" applyFill="1" applyBorder="1" applyAlignment="1">
      <alignment horizontal="distributed" vertical="center" wrapText="1" indent="1"/>
    </xf>
    <xf numFmtId="0" fontId="8" fillId="0" borderId="9" xfId="49" applyFont="1" applyBorder="1" applyAlignment="1">
      <alignment horizontal="center" vertical="center" wrapText="1"/>
    </xf>
    <xf numFmtId="0" fontId="12" fillId="0" borderId="6" xfId="49" applyFont="1" applyBorder="1" applyAlignment="1">
      <alignment horizontal="center" vertical="center" wrapText="1"/>
    </xf>
    <xf numFmtId="0" fontId="8" fillId="0" borderId="11" xfId="49" applyFont="1" applyBorder="1" applyAlignment="1">
      <alignment horizontal="center" vertical="center" wrapText="1"/>
    </xf>
    <xf numFmtId="0" fontId="2" fillId="0" borderId="6" xfId="49" applyFont="1" applyFill="1" applyBorder="1" applyAlignment="1">
      <alignment horizontal="center" vertical="center" wrapText="1"/>
    </xf>
    <xf numFmtId="0" fontId="2" fillId="0" borderId="6" xfId="49" applyFont="1" applyFill="1" applyBorder="1" applyAlignment="1">
      <alignment vertical="center" wrapText="1"/>
    </xf>
    <xf numFmtId="181" fontId="8" fillId="0" borderId="12" xfId="49" applyNumberFormat="1" applyFont="1" applyBorder="1" applyAlignment="1">
      <alignment horizontal="left" vertical="center" wrapText="1"/>
    </xf>
    <xf numFmtId="0" fontId="2" fillId="0" borderId="0" xfId="49" applyFill="1" applyBorder="1" applyAlignment="1">
      <alignment vertical="center" wrapText="1"/>
    </xf>
    <xf numFmtId="0" fontId="2" fillId="0" borderId="6" xfId="49" applyFill="1" applyBorder="1" applyAlignment="1">
      <alignment vertical="center" wrapText="1"/>
    </xf>
    <xf numFmtId="0" fontId="8" fillId="0" borderId="17" xfId="0" applyNumberFormat="1" applyFont="1" applyFill="1" applyBorder="1" applyAlignment="1">
      <alignment horizontal="distributed" vertical="center" wrapText="1" indent="1"/>
    </xf>
    <xf numFmtId="182" fontId="8" fillId="0" borderId="6" xfId="49" applyNumberFormat="1" applyFont="1" applyBorder="1" applyAlignment="1">
      <alignment horizontal="right" vertical="center" wrapText="1"/>
    </xf>
    <xf numFmtId="0" fontId="8" fillId="0" borderId="6" xfId="49" applyFont="1" applyBorder="1" applyAlignment="1">
      <alignment horizontal="left" vertical="center" wrapText="1"/>
    </xf>
    <xf numFmtId="0" fontId="7" fillId="0" borderId="11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/>
    </xf>
    <xf numFmtId="0" fontId="2" fillId="0" borderId="12" xfId="49" applyFont="1" applyFill="1" applyBorder="1" applyAlignment="1">
      <alignment vertical="center" wrapText="1"/>
    </xf>
    <xf numFmtId="0" fontId="6" fillId="0" borderId="11" xfId="0" applyFont="1" applyFill="1" applyBorder="1" applyAlignment="1">
      <alignment horizontal="center" vertical="center" wrapText="1"/>
    </xf>
    <xf numFmtId="9" fontId="2" fillId="0" borderId="6" xfId="49" applyNumberFormat="1" applyFont="1" applyFill="1" applyBorder="1" applyAlignment="1">
      <alignment vertical="center" wrapText="1"/>
    </xf>
    <xf numFmtId="49" fontId="15" fillId="0" borderId="6" xfId="54" applyNumberFormat="1" applyFont="1" applyFill="1" applyBorder="1" applyAlignment="1">
      <alignment horizontal="center" vertical="center" wrapText="1"/>
    </xf>
    <xf numFmtId="0" fontId="9" fillId="0" borderId="0" xfId="49" applyNumberFormat="1" applyFont="1" applyFill="1" applyBorder="1" applyAlignment="1">
      <alignment vertical="center" wrapText="1"/>
    </xf>
    <xf numFmtId="0" fontId="2" fillId="0" borderId="0" xfId="49" applyAlignment="1" applyProtection="1">
      <alignment vertical="center" wrapText="1"/>
      <protection locked="0"/>
    </xf>
    <xf numFmtId="0" fontId="16" fillId="0" borderId="0" xfId="49" applyFont="1" applyAlignment="1">
      <alignment vertical="center" wrapText="1"/>
    </xf>
    <xf numFmtId="0" fontId="3" fillId="0" borderId="0" xfId="49" applyFont="1" applyAlignment="1">
      <alignment vertical="center" wrapText="1"/>
    </xf>
    <xf numFmtId="0" fontId="6" fillId="0" borderId="18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right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right" vertical="center"/>
    </xf>
    <xf numFmtId="0" fontId="6" fillId="0" borderId="19" xfId="0" applyFont="1" applyFill="1" applyBorder="1" applyAlignment="1">
      <alignment horizontal="left" vertical="top" wrapText="1"/>
    </xf>
    <xf numFmtId="0" fontId="6" fillId="0" borderId="20" xfId="0" applyFont="1" applyFill="1" applyBorder="1" applyAlignment="1">
      <alignment horizontal="left" vertical="top" wrapText="1"/>
    </xf>
    <xf numFmtId="0" fontId="6" fillId="0" borderId="21" xfId="0" applyFont="1" applyFill="1" applyBorder="1" applyAlignment="1">
      <alignment horizontal="left" vertical="top" wrapText="1"/>
    </xf>
    <xf numFmtId="0" fontId="6" fillId="0" borderId="22" xfId="0" applyFont="1" applyFill="1" applyBorder="1" applyAlignment="1">
      <alignment horizontal="left" vertical="top" wrapText="1"/>
    </xf>
    <xf numFmtId="0" fontId="6" fillId="0" borderId="23" xfId="0" applyFont="1" applyFill="1" applyBorder="1" applyAlignment="1">
      <alignment horizontal="left" vertical="top" wrapText="1"/>
    </xf>
    <xf numFmtId="0" fontId="6" fillId="0" borderId="24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center" wrapText="1"/>
    </xf>
    <xf numFmtId="9" fontId="6" fillId="0" borderId="6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/>
    </xf>
    <xf numFmtId="9" fontId="6" fillId="0" borderId="6" xfId="0" applyNumberFormat="1" applyFont="1" applyFill="1" applyBorder="1" applyAlignment="1">
      <alignment horizontal="center" vertical="center"/>
    </xf>
    <xf numFmtId="0" fontId="18" fillId="0" borderId="0" xfId="0" applyFont="1"/>
    <xf numFmtId="0" fontId="3" fillId="0" borderId="0" xfId="0" applyFont="1" applyFill="1"/>
    <xf numFmtId="0" fontId="19" fillId="0" borderId="0" xfId="0" applyFont="1" applyAlignment="1">
      <alignment horizontal="center" vertical="center"/>
    </xf>
    <xf numFmtId="0" fontId="18" fillId="0" borderId="6" xfId="0" applyNumberFormat="1" applyFont="1" applyFill="1" applyBorder="1" applyAlignment="1" applyProtection="1">
      <alignment horizontal="center" vertical="center"/>
    </xf>
    <xf numFmtId="0" fontId="18" fillId="0" borderId="12" xfId="0" applyNumberFormat="1" applyFont="1" applyFill="1" applyBorder="1" applyAlignment="1" applyProtection="1">
      <alignment horizontal="center" vertical="center" wrapText="1"/>
    </xf>
    <xf numFmtId="0" fontId="18" fillId="0" borderId="13" xfId="0" applyNumberFormat="1" applyFont="1" applyFill="1" applyBorder="1" applyAlignment="1" applyProtection="1">
      <alignment horizontal="center" vertical="center" wrapText="1"/>
    </xf>
    <xf numFmtId="0" fontId="18" fillId="0" borderId="9" xfId="0" applyNumberFormat="1" applyFont="1" applyFill="1" applyBorder="1" applyAlignment="1" applyProtection="1">
      <alignment horizontal="center" vertical="center"/>
    </xf>
    <xf numFmtId="0" fontId="18" fillId="0" borderId="15" xfId="0" applyNumberFormat="1" applyFont="1" applyFill="1" applyBorder="1" applyAlignment="1" applyProtection="1">
      <alignment horizontal="center" vertical="center"/>
    </xf>
    <xf numFmtId="0" fontId="18" fillId="0" borderId="6" xfId="0" applyNumberFormat="1" applyFont="1" applyFill="1" applyBorder="1" applyAlignment="1" applyProtection="1">
      <alignment horizontal="center" vertical="center" wrapText="1"/>
    </xf>
    <xf numFmtId="0" fontId="18" fillId="0" borderId="11" xfId="0" applyNumberFormat="1" applyFont="1" applyFill="1" applyBorder="1" applyAlignment="1" applyProtection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left" vertical="center" wrapText="1"/>
    </xf>
    <xf numFmtId="4" fontId="20" fillId="0" borderId="17" xfId="0" applyNumberFormat="1" applyFont="1" applyFill="1" applyBorder="1" applyAlignment="1">
      <alignment horizontal="right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6" xfId="0" applyFill="1" applyBorder="1" applyAlignment="1"/>
    <xf numFmtId="0" fontId="0" fillId="0" borderId="6" xfId="0" applyFill="1" applyBorder="1"/>
    <xf numFmtId="0" fontId="0" fillId="0" borderId="6" xfId="0" applyBorder="1"/>
    <xf numFmtId="0" fontId="0" fillId="0" borderId="0" xfId="0" applyFill="1"/>
    <xf numFmtId="0" fontId="18" fillId="0" borderId="14" xfId="0" applyNumberFormat="1" applyFont="1" applyFill="1" applyBorder="1" applyAlignment="1" applyProtection="1">
      <alignment horizontal="center" vertical="center" wrapText="1"/>
    </xf>
    <xf numFmtId="0" fontId="18" fillId="0" borderId="9" xfId="0" applyNumberFormat="1" applyFont="1" applyFill="1" applyBorder="1" applyAlignment="1" applyProtection="1">
      <alignment horizontal="center" vertical="center" wrapText="1"/>
    </xf>
    <xf numFmtId="0" fontId="18" fillId="0" borderId="15" xfId="0" applyNumberFormat="1" applyFont="1" applyFill="1" applyBorder="1" applyAlignment="1" applyProtection="1">
      <alignment horizontal="center" vertical="center" wrapText="1"/>
    </xf>
    <xf numFmtId="0" fontId="18" fillId="0" borderId="11" xfId="0" applyNumberFormat="1" applyFont="1" applyFill="1" applyBorder="1" applyAlignment="1" applyProtection="1">
      <alignment horizontal="center" vertical="center" wrapText="1"/>
    </xf>
    <xf numFmtId="0" fontId="0" fillId="0" borderId="6" xfId="0" applyFill="1" applyBorder="1" applyProtection="1">
      <protection locked="0"/>
    </xf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3" fillId="0" borderId="0" xfId="0" applyFont="1" applyFill="1" applyAlignment="1">
      <alignment vertical="center"/>
    </xf>
    <xf numFmtId="0" fontId="11" fillId="0" borderId="0" xfId="0" applyFont="1" applyAlignment="1" applyProtection="1">
      <alignment horizontal="center" vertical="center"/>
      <protection locked="0"/>
    </xf>
    <xf numFmtId="0" fontId="18" fillId="0" borderId="21" xfId="0" applyNumberFormat="1" applyFont="1" applyFill="1" applyBorder="1" applyAlignment="1" applyProtection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24" xfId="0" applyNumberFormat="1" applyFon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9" fillId="0" borderId="0" xfId="0" applyFont="1" applyAlignment="1" applyProtection="1">
      <alignment horizontal="center" vertical="center"/>
      <protection locked="0"/>
    </xf>
    <xf numFmtId="0" fontId="0" fillId="0" borderId="9" xfId="0" applyBorder="1" applyAlignment="1">
      <alignment horizontal="left" vertical="center"/>
    </xf>
    <xf numFmtId="183" fontId="0" fillId="0" borderId="9" xfId="0" applyNumberFormat="1" applyBorder="1" applyAlignment="1">
      <alignment horizontal="right" vertical="center"/>
    </xf>
    <xf numFmtId="0" fontId="20" fillId="0" borderId="16" xfId="0" applyFont="1" applyFill="1" applyBorder="1" applyAlignment="1">
      <alignment horizontal="left" vertical="center" wrapText="1"/>
    </xf>
    <xf numFmtId="183" fontId="0" fillId="0" borderId="6" xfId="0" applyNumberFormat="1" applyBorder="1" applyAlignment="1">
      <alignment horizontal="right" vertical="center"/>
    </xf>
    <xf numFmtId="0" fontId="0" fillId="0" borderId="9" xfId="0" applyFill="1" applyBorder="1"/>
    <xf numFmtId="0" fontId="20" fillId="0" borderId="6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11" fillId="0" borderId="0" xfId="0" applyFont="1" applyFill="1" applyAlignment="1" applyProtection="1">
      <alignment horizontal="center" vertical="center"/>
      <protection locked="0"/>
    </xf>
    <xf numFmtId="0" fontId="0" fillId="0" borderId="23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18" fillId="0" borderId="6" xfId="0" applyFont="1" applyFill="1" applyBorder="1" applyAlignment="1">
      <alignment horizontal="center" vertical="center"/>
    </xf>
    <xf numFmtId="0" fontId="0" fillId="0" borderId="6" xfId="0" applyNumberFormat="1" applyFont="1" applyFill="1" applyBorder="1" applyAlignment="1" applyProtection="1">
      <alignment vertical="center"/>
    </xf>
    <xf numFmtId="4" fontId="0" fillId="0" borderId="6" xfId="0" applyNumberFormat="1" applyFont="1" applyFill="1" applyBorder="1" applyAlignment="1" applyProtection="1">
      <alignment horizontal="right" vertical="center"/>
    </xf>
    <xf numFmtId="0" fontId="9" fillId="0" borderId="6" xfId="0" applyFont="1" applyFill="1" applyBorder="1" applyAlignment="1">
      <alignment horizontal="left" vertical="center"/>
    </xf>
    <xf numFmtId="4" fontId="0" fillId="0" borderId="6" xfId="0" applyNumberFormat="1" applyFont="1" applyFill="1" applyBorder="1" applyAlignment="1" applyProtection="1">
      <alignment horizontal="right" vertical="center" wrapText="1"/>
    </xf>
    <xf numFmtId="0" fontId="0" fillId="0" borderId="6" xfId="0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6" xfId="0" applyNumberFormat="1" applyFill="1" applyBorder="1" applyAlignment="1" applyProtection="1">
      <alignment vertical="center"/>
    </xf>
    <xf numFmtId="0" fontId="9" fillId="0" borderId="6" xfId="0" applyFont="1" applyFill="1" applyBorder="1" applyAlignment="1">
      <alignment vertical="center"/>
    </xf>
    <xf numFmtId="4" fontId="0" fillId="0" borderId="6" xfId="0" applyNumberFormat="1" applyFill="1" applyBorder="1" applyAlignment="1">
      <alignment horizontal="right" vertical="center"/>
    </xf>
    <xf numFmtId="0" fontId="0" fillId="0" borderId="6" xfId="0" applyNumberFormat="1" applyFont="1" applyFill="1" applyBorder="1" applyAlignment="1" applyProtection="1">
      <alignment horizontal="left" vertical="center"/>
    </xf>
    <xf numFmtId="4" fontId="0" fillId="0" borderId="6" xfId="0" applyNumberFormat="1" applyFill="1" applyBorder="1" applyAlignment="1">
      <alignment horizontal="right" vertical="center" wrapText="1"/>
    </xf>
    <xf numFmtId="4" fontId="0" fillId="0" borderId="6" xfId="0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1" fillId="0" borderId="17" xfId="0" applyFont="1" applyFill="1" applyBorder="1" applyAlignment="1">
      <alignment horizontal="left" vertical="center" wrapText="1"/>
    </xf>
    <xf numFmtId="0" fontId="0" fillId="0" borderId="25" xfId="0" applyBorder="1"/>
    <xf numFmtId="0" fontId="18" fillId="0" borderId="0" xfId="0" applyFont="1" applyAlignment="1">
      <alignment vertical="center"/>
    </xf>
    <xf numFmtId="0" fontId="0" fillId="0" borderId="0" xfId="0" applyFill="1" applyProtection="1">
      <protection locked="0"/>
    </xf>
    <xf numFmtId="0" fontId="18" fillId="0" borderId="9" xfId="0" applyFont="1" applyBorder="1" applyAlignment="1">
      <alignment horizontal="center" vertical="center" wrapText="1"/>
    </xf>
    <xf numFmtId="0" fontId="18" fillId="0" borderId="9" xfId="0" applyFont="1" applyBorder="1" applyAlignment="1">
      <alignment vertical="center"/>
    </xf>
    <xf numFmtId="0" fontId="18" fillId="0" borderId="6" xfId="0" applyFont="1" applyFill="1" applyBorder="1" applyAlignment="1">
      <alignment horizontal="justify" vertical="center"/>
    </xf>
    <xf numFmtId="183" fontId="0" fillId="0" borderId="6" xfId="0" applyNumberFormat="1" applyFill="1" applyBorder="1" applyAlignment="1">
      <alignment vertical="center"/>
    </xf>
    <xf numFmtId="4" fontId="22" fillId="0" borderId="17" xfId="0" applyNumberFormat="1" applyFont="1" applyFill="1" applyBorder="1" applyAlignment="1">
      <alignment horizontal="right" vertical="center" wrapText="1"/>
    </xf>
    <xf numFmtId="0" fontId="23" fillId="0" borderId="17" xfId="0" applyFont="1" applyFill="1" applyBorder="1" applyAlignment="1">
      <alignment horizontal="left" vertical="center" wrapText="1"/>
    </xf>
    <xf numFmtId="0" fontId="24" fillId="0" borderId="17" xfId="0" applyFont="1" applyFill="1" applyBorder="1" applyAlignment="1">
      <alignment horizontal="left" vertical="center" wrapText="1"/>
    </xf>
    <xf numFmtId="4" fontId="25" fillId="0" borderId="17" xfId="0" applyNumberFormat="1" applyFont="1" applyFill="1" applyBorder="1" applyAlignment="1">
      <alignment horizontal="right" vertical="center" wrapText="1"/>
    </xf>
    <xf numFmtId="183" fontId="0" fillId="0" borderId="9" xfId="0" applyNumberFormat="1" applyFont="1" applyBorder="1" applyAlignment="1">
      <alignment vertical="center"/>
    </xf>
    <xf numFmtId="183" fontId="18" fillId="0" borderId="9" xfId="0" applyNumberFormat="1" applyFont="1" applyBorder="1" applyAlignment="1">
      <alignment vertical="center"/>
    </xf>
    <xf numFmtId="183" fontId="0" fillId="0" borderId="6" xfId="0" applyNumberFormat="1" applyFont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Fill="1" applyBorder="1"/>
    <xf numFmtId="183" fontId="0" fillId="0" borderId="0" xfId="0" applyNumberFormat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/>
    <xf numFmtId="0" fontId="3" fillId="0" borderId="0" xfId="0" applyFont="1" applyFill="1" applyBorder="1" applyAlignment="1">
      <alignment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6" xfId="0" applyFont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9" fillId="0" borderId="6" xfId="0" applyFont="1" applyFill="1" applyBorder="1"/>
    <xf numFmtId="0" fontId="0" fillId="0" borderId="6" xfId="0" applyFill="1" applyBorder="1" applyAlignment="1" applyProtection="1">
      <alignment horizontal="left" vertical="center"/>
    </xf>
    <xf numFmtId="2" fontId="18" fillId="0" borderId="6" xfId="0" applyNumberFormat="1" applyFont="1" applyFill="1" applyBorder="1" applyAlignment="1" applyProtection="1">
      <alignment horizontal="center" vertical="center"/>
    </xf>
    <xf numFmtId="183" fontId="0" fillId="0" borderId="9" xfId="0" applyNumberFormat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0" fillId="0" borderId="0" xfId="0" applyFill="1" applyAlignment="1">
      <alignment vertical="center"/>
    </xf>
    <xf numFmtId="0" fontId="18" fillId="0" borderId="12" xfId="0" applyNumberFormat="1" applyFont="1" applyFill="1" applyBorder="1" applyAlignment="1" applyProtection="1">
      <alignment horizontal="center" vertical="center"/>
    </xf>
    <xf numFmtId="0" fontId="18" fillId="0" borderId="13" xfId="0" applyNumberFormat="1" applyFont="1" applyFill="1" applyBorder="1" applyAlignment="1" applyProtection="1">
      <alignment horizontal="center" vertical="center"/>
    </xf>
    <xf numFmtId="0" fontId="18" fillId="0" borderId="14" xfId="0" applyNumberFormat="1" applyFont="1" applyFill="1" applyBorder="1" applyAlignment="1" applyProtection="1">
      <alignment horizontal="center" vertical="center"/>
    </xf>
    <xf numFmtId="0" fontId="0" fillId="2" borderId="0" xfId="0" applyFill="1"/>
    <xf numFmtId="0" fontId="0" fillId="0" borderId="11" xfId="0" applyFont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4" fontId="0" fillId="0" borderId="11" xfId="0" applyNumberFormat="1" applyFont="1" applyFill="1" applyBorder="1" applyAlignment="1" applyProtection="1">
      <alignment horizontal="right" vertical="center" wrapText="1"/>
    </xf>
    <xf numFmtId="0" fontId="0" fillId="0" borderId="6" xfId="0" applyBorder="1" applyAlignment="1">
      <alignment vertical="center"/>
    </xf>
    <xf numFmtId="0" fontId="0" fillId="0" borderId="6" xfId="0" applyFill="1" applyBorder="1" applyAlignment="1">
      <alignment vertical="center"/>
    </xf>
    <xf numFmtId="184" fontId="0" fillId="0" borderId="6" xfId="0" applyNumberFormat="1" applyFont="1" applyFill="1" applyBorder="1" applyAlignment="1" applyProtection="1">
      <alignment horizontal="right" vertical="center"/>
    </xf>
    <xf numFmtId="2" fontId="0" fillId="0" borderId="6" xfId="0" applyNumberFormat="1" applyFill="1" applyBorder="1" applyAlignment="1" applyProtection="1">
      <alignment horizontal="center" vertical="center"/>
    </xf>
    <xf numFmtId="0" fontId="0" fillId="2" borderId="6" xfId="0" applyFont="1" applyFill="1" applyBorder="1" applyAlignment="1" applyProtection="1">
      <alignment vertical="center"/>
    </xf>
    <xf numFmtId="184" fontId="0" fillId="2" borderId="6" xfId="0" applyNumberFormat="1" applyFont="1" applyFill="1" applyBorder="1" applyAlignment="1" applyProtection="1">
      <alignment horizontal="right" vertical="center"/>
    </xf>
    <xf numFmtId="2" fontId="0" fillId="2" borderId="6" xfId="0" applyNumberFormat="1" applyFill="1" applyBorder="1" applyAlignment="1" applyProtection="1">
      <alignment horizontal="center" vertical="center"/>
    </xf>
    <xf numFmtId="4" fontId="0" fillId="2" borderId="6" xfId="0" applyNumberFormat="1" applyFill="1" applyBorder="1" applyAlignment="1">
      <alignment horizontal="right" vertical="center" wrapText="1"/>
    </xf>
    <xf numFmtId="0" fontId="0" fillId="2" borderId="6" xfId="0" applyFill="1" applyBorder="1"/>
    <xf numFmtId="4" fontId="0" fillId="0" borderId="6" xfId="0" applyNumberFormat="1" applyBorder="1" applyAlignment="1">
      <alignment horizontal="right" vertical="center" wrapText="1"/>
    </xf>
    <xf numFmtId="0" fontId="2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0" fontId="2" fillId="0" borderId="11" xfId="0" applyNumberFormat="1" applyFont="1" applyBorder="1" applyAlignment="1" applyProtection="1">
      <alignment horizontal="left" vertical="center"/>
      <protection locked="0"/>
    </xf>
    <xf numFmtId="0" fontId="2" fillId="0" borderId="6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left" vertical="center"/>
    </xf>
    <xf numFmtId="0" fontId="2" fillId="0" borderId="9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27" fillId="0" borderId="6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 applyProtection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0" fontId="0" fillId="0" borderId="6" xfId="0" applyNumberFormat="1" applyBorder="1" applyAlignment="1">
      <alignment vertical="center" wrapText="1"/>
    </xf>
    <xf numFmtId="0" fontId="28" fillId="0" borderId="0" xfId="0" applyFont="1"/>
    <xf numFmtId="0" fontId="3" fillId="0" borderId="0" xfId="0" applyFont="1"/>
    <xf numFmtId="0" fontId="29" fillId="0" borderId="0" xfId="0" applyFont="1" applyFill="1" applyAlignment="1" applyProtection="1">
      <alignment horizontal="center" vertical="center"/>
      <protection locked="0"/>
    </xf>
    <xf numFmtId="0" fontId="30" fillId="0" borderId="0" xfId="0" applyFont="1" applyFill="1" applyAlignment="1">
      <alignment vertical="center"/>
    </xf>
    <xf numFmtId="49" fontId="31" fillId="0" borderId="0" xfId="0" applyNumberFormat="1" applyFont="1" applyFill="1" applyAlignment="1" applyProtection="1">
      <alignment horizontal="center" vertical="center"/>
    </xf>
    <xf numFmtId="0" fontId="32" fillId="0" borderId="0" xfId="0" applyFont="1" applyBorder="1" applyAlignment="1">
      <alignment horizontal="left" vertical="center"/>
    </xf>
    <xf numFmtId="0" fontId="28" fillId="0" borderId="0" xfId="0" applyFont="1" applyBorder="1"/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 2" xfId="50"/>
    <cellStyle name="常规 2 5" xfId="51"/>
    <cellStyle name="常规 2 3" xfId="52"/>
    <cellStyle name="常规 2 4" xfId="53"/>
    <cellStyle name="常规 3" xfId="54"/>
    <cellStyle name="常规 8" xfId="55"/>
    <cellStyle name="常规 9" xfId="56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7" Type="http://schemas.openxmlformats.org/officeDocument/2006/relationships/sharedStrings" Target="sharedStrings.xml"/><Relationship Id="rId26" Type="http://schemas.openxmlformats.org/officeDocument/2006/relationships/styles" Target="styles.xml"/><Relationship Id="rId25" Type="http://schemas.openxmlformats.org/officeDocument/2006/relationships/theme" Target="theme/theme1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showGridLines="0" showZeros="0" zoomScale="63" zoomScaleNormal="63" topLeftCell="A3" workbookViewId="0">
      <selection activeCell="G11" sqref="G11"/>
    </sheetView>
  </sheetViews>
  <sheetFormatPr defaultColWidth="9.16666666666667" defaultRowHeight="10.8" outlineLevelCol="3"/>
  <cols>
    <col min="1" max="1" width="163" customWidth="1"/>
    <col min="2" max="177" width="9.16666666666667" customWidth="1"/>
  </cols>
  <sheetData>
    <row r="1" ht="25" customHeight="1" spans="1:1">
      <c r="A1" s="209" t="s">
        <v>0</v>
      </c>
    </row>
    <row r="2" ht="93" customHeight="1" spans="1:4">
      <c r="A2" s="210" t="s">
        <v>1</v>
      </c>
      <c r="B2" s="211"/>
      <c r="C2" s="211"/>
      <c r="D2" s="211"/>
    </row>
    <row r="3" ht="93.75" customHeight="1" spans="1:1">
      <c r="A3" s="212"/>
    </row>
    <row r="4" s="208" customFormat="1" ht="50" customHeight="1" spans="1:1">
      <c r="A4" s="213" t="s">
        <v>2</v>
      </c>
    </row>
    <row r="5" s="208" customFormat="1" ht="50" customHeight="1" spans="1:1">
      <c r="A5" s="213" t="s">
        <v>3</v>
      </c>
    </row>
    <row r="6" s="208" customFormat="1" ht="50" customHeight="1" spans="1:1">
      <c r="A6" s="213" t="s">
        <v>4</v>
      </c>
    </row>
    <row r="7" s="208" customFormat="1" ht="12.75" customHeight="1" spans="1:1">
      <c r="A7" s="214"/>
    </row>
    <row r="8" s="208" customFormat="1" ht="12.75" customHeight="1" spans="1:1">
      <c r="A8" s="214"/>
    </row>
    <row r="9" ht="12.75" customHeight="1" spans="1:1">
      <c r="A9" s="163"/>
    </row>
    <row r="10" ht="12.75" customHeight="1" spans="1:1">
      <c r="A10" s="163"/>
    </row>
    <row r="11" ht="12.75" customHeight="1" spans="1:1">
      <c r="A11" s="163"/>
    </row>
    <row r="12" ht="12.75" customHeight="1" spans="1:1">
      <c r="A12" s="163"/>
    </row>
    <row r="13" ht="12.75" customHeight="1" spans="1:1">
      <c r="A13" s="163"/>
    </row>
  </sheetData>
  <printOptions horizontalCentered="1" verticalCentered="1"/>
  <pageMargins left="0.751388888888889" right="0.751388888888889" top="0.790972222222222" bottom="1" header="0" footer="0"/>
  <pageSetup paperSize="9" orientation="landscape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4"/>
  <sheetViews>
    <sheetView showGridLines="0" showZeros="0" topLeftCell="A6" workbookViewId="0">
      <selection activeCell="C22" sqref="C22:D22"/>
    </sheetView>
  </sheetViews>
  <sheetFormatPr defaultColWidth="9.16666666666667" defaultRowHeight="12.75" customHeight="1" outlineLevelCol="7"/>
  <cols>
    <col min="1" max="1" width="19" customWidth="1"/>
    <col min="2" max="4" width="31.6666666666667" customWidth="1"/>
    <col min="5" max="8" width="21.3333333333333" customWidth="1"/>
    <col min="9" max="16384" width="9.16666666666667" customWidth="1"/>
  </cols>
  <sheetData>
    <row r="1" s="106" customFormat="1" ht="30" customHeight="1" spans="1:1">
      <c r="A1" s="107" t="s">
        <v>25</v>
      </c>
    </row>
    <row r="2" s="106" customFormat="1" ht="28.5" customHeight="1" spans="1:8">
      <c r="A2" s="143" t="s">
        <v>249</v>
      </c>
      <c r="B2" s="143"/>
      <c r="C2" s="143"/>
      <c r="D2" s="143"/>
      <c r="E2" s="143"/>
      <c r="F2" s="143"/>
      <c r="G2" s="143"/>
      <c r="H2" s="143"/>
    </row>
    <row r="3" s="106" customFormat="1" ht="22.5" customHeight="1" spans="8:8">
      <c r="H3" s="114" t="s">
        <v>46</v>
      </c>
    </row>
    <row r="4" s="82" customFormat="1" ht="22.5" customHeight="1" spans="1:8">
      <c r="A4" s="110" t="s">
        <v>192</v>
      </c>
      <c r="B4" s="110" t="s">
        <v>193</v>
      </c>
      <c r="C4" s="110" t="s">
        <v>194</v>
      </c>
      <c r="D4" s="110" t="s">
        <v>195</v>
      </c>
      <c r="E4" s="110" t="s">
        <v>132</v>
      </c>
      <c r="F4" s="110" t="s">
        <v>154</v>
      </c>
      <c r="G4" s="110" t="s">
        <v>155</v>
      </c>
      <c r="H4" s="110" t="s">
        <v>157</v>
      </c>
    </row>
    <row r="5" ht="15.75" customHeight="1" spans="1:8">
      <c r="A5" s="93" t="s">
        <v>196</v>
      </c>
      <c r="B5" s="93" t="s">
        <v>132</v>
      </c>
      <c r="C5" s="93" t="s">
        <v>196</v>
      </c>
      <c r="D5" s="93" t="s">
        <v>196</v>
      </c>
      <c r="E5" s="94">
        <v>3968500</v>
      </c>
      <c r="F5" s="94">
        <v>3634100</v>
      </c>
      <c r="G5" s="94">
        <v>334400</v>
      </c>
      <c r="H5" s="144"/>
    </row>
    <row r="6" customHeight="1" spans="1:8">
      <c r="A6" s="93" t="s">
        <v>197</v>
      </c>
      <c r="B6" s="93" t="s">
        <v>198</v>
      </c>
      <c r="C6" s="93">
        <v>501</v>
      </c>
      <c r="D6" s="145" t="s">
        <v>199</v>
      </c>
      <c r="E6" s="94">
        <v>3477400</v>
      </c>
      <c r="F6" s="94">
        <v>3477400</v>
      </c>
      <c r="G6" s="94">
        <v>0</v>
      </c>
      <c r="H6" s="97"/>
    </row>
    <row r="7" customHeight="1" spans="1:8">
      <c r="A7" s="93" t="s">
        <v>200</v>
      </c>
      <c r="B7" s="93" t="s">
        <v>201</v>
      </c>
      <c r="C7" s="93" t="s">
        <v>202</v>
      </c>
      <c r="D7" s="93" t="s">
        <v>203</v>
      </c>
      <c r="E7" s="94">
        <v>2516300</v>
      </c>
      <c r="F7" s="94">
        <v>2516300</v>
      </c>
      <c r="G7" s="94">
        <v>0</v>
      </c>
      <c r="H7" s="97"/>
    </row>
    <row r="8" customHeight="1" spans="1:8">
      <c r="A8" s="93" t="s">
        <v>204</v>
      </c>
      <c r="B8" s="93" t="s">
        <v>205</v>
      </c>
      <c r="C8" s="93" t="s">
        <v>206</v>
      </c>
      <c r="D8" s="93" t="s">
        <v>207</v>
      </c>
      <c r="E8" s="94">
        <v>435000</v>
      </c>
      <c r="F8" s="94">
        <v>435000</v>
      </c>
      <c r="G8" s="94">
        <v>0</v>
      </c>
      <c r="H8" s="97"/>
    </row>
    <row r="9" customHeight="1" spans="1:8">
      <c r="A9" s="93" t="s">
        <v>208</v>
      </c>
      <c r="B9" s="93" t="s">
        <v>209</v>
      </c>
      <c r="C9" s="93" t="s">
        <v>206</v>
      </c>
      <c r="D9" s="93" t="s">
        <v>207</v>
      </c>
      <c r="E9" s="94">
        <v>203000</v>
      </c>
      <c r="F9" s="94">
        <v>203000</v>
      </c>
      <c r="G9" s="94">
        <v>0</v>
      </c>
      <c r="H9" s="97"/>
    </row>
    <row r="10" customHeight="1" spans="1:8">
      <c r="A10" s="93" t="s">
        <v>210</v>
      </c>
      <c r="B10" s="93" t="s">
        <v>211</v>
      </c>
      <c r="C10" s="93" t="s">
        <v>206</v>
      </c>
      <c r="D10" s="93" t="s">
        <v>207</v>
      </c>
      <c r="E10" s="94">
        <v>7100</v>
      </c>
      <c r="F10" s="94">
        <v>7100</v>
      </c>
      <c r="G10" s="94">
        <v>0</v>
      </c>
      <c r="H10" s="97"/>
    </row>
    <row r="11" customHeight="1" spans="1:8">
      <c r="A11" s="93" t="s">
        <v>212</v>
      </c>
      <c r="B11" s="93" t="s">
        <v>191</v>
      </c>
      <c r="C11" s="93" t="s">
        <v>213</v>
      </c>
      <c r="D11" s="93" t="s">
        <v>191</v>
      </c>
      <c r="E11" s="94">
        <v>316000</v>
      </c>
      <c r="F11" s="94">
        <v>316000</v>
      </c>
      <c r="G11" s="94">
        <v>0</v>
      </c>
      <c r="H11" s="97"/>
    </row>
    <row r="12" customHeight="1" spans="1:8">
      <c r="A12" s="93" t="s">
        <v>214</v>
      </c>
      <c r="B12" s="93" t="s">
        <v>215</v>
      </c>
      <c r="C12" s="93">
        <v>502</v>
      </c>
      <c r="D12" s="145" t="s">
        <v>216</v>
      </c>
      <c r="E12" s="94">
        <v>454400</v>
      </c>
      <c r="F12" s="94">
        <v>132000</v>
      </c>
      <c r="G12" s="94">
        <v>322400</v>
      </c>
      <c r="H12" s="97"/>
    </row>
    <row r="13" customHeight="1" spans="1:8">
      <c r="A13" s="93" t="s">
        <v>217</v>
      </c>
      <c r="B13" s="93" t="s">
        <v>218</v>
      </c>
      <c r="C13" s="93" t="s">
        <v>219</v>
      </c>
      <c r="D13" s="93" t="s">
        <v>220</v>
      </c>
      <c r="E13" s="94">
        <v>150000</v>
      </c>
      <c r="F13" s="94">
        <v>0</v>
      </c>
      <c r="G13" s="94">
        <v>150000</v>
      </c>
      <c r="H13" s="98"/>
    </row>
    <row r="14" customHeight="1" spans="1:8">
      <c r="A14" s="93" t="s">
        <v>221</v>
      </c>
      <c r="B14" s="93" t="s">
        <v>222</v>
      </c>
      <c r="C14" s="93" t="s">
        <v>219</v>
      </c>
      <c r="D14" s="93" t="s">
        <v>220</v>
      </c>
      <c r="E14" s="94">
        <v>55400</v>
      </c>
      <c r="F14" s="94">
        <v>0</v>
      </c>
      <c r="G14" s="94">
        <v>55400</v>
      </c>
      <c r="H14" s="98"/>
    </row>
    <row r="15" customHeight="1" spans="1:8">
      <c r="A15" s="93" t="s">
        <v>223</v>
      </c>
      <c r="B15" s="93" t="s">
        <v>224</v>
      </c>
      <c r="C15" s="93" t="s">
        <v>225</v>
      </c>
      <c r="D15" s="93" t="s">
        <v>224</v>
      </c>
      <c r="E15" s="94">
        <v>20000</v>
      </c>
      <c r="F15" s="94">
        <v>0</v>
      </c>
      <c r="G15" s="94">
        <v>20000</v>
      </c>
      <c r="H15" s="98"/>
    </row>
    <row r="16" customHeight="1" spans="1:8">
      <c r="A16" s="93" t="s">
        <v>226</v>
      </c>
      <c r="B16" s="93" t="s">
        <v>227</v>
      </c>
      <c r="C16" s="93" t="s">
        <v>219</v>
      </c>
      <c r="D16" s="93" t="s">
        <v>220</v>
      </c>
      <c r="E16" s="94">
        <v>132000</v>
      </c>
      <c r="F16" s="94">
        <v>132000</v>
      </c>
      <c r="G16" s="94">
        <v>0</v>
      </c>
      <c r="H16" s="98"/>
    </row>
    <row r="17" customHeight="1" spans="1:8">
      <c r="A17" s="93" t="s">
        <v>228</v>
      </c>
      <c r="B17" s="93" t="s">
        <v>229</v>
      </c>
      <c r="C17" s="93" t="s">
        <v>230</v>
      </c>
      <c r="D17" s="93" t="s">
        <v>229</v>
      </c>
      <c r="E17" s="94">
        <v>97000</v>
      </c>
      <c r="F17" s="94">
        <v>0</v>
      </c>
      <c r="G17" s="94">
        <v>97000</v>
      </c>
      <c r="H17" s="98"/>
    </row>
    <row r="18" customHeight="1" spans="1:8">
      <c r="A18" s="93" t="s">
        <v>231</v>
      </c>
      <c r="B18" s="93" t="s">
        <v>232</v>
      </c>
      <c r="C18" s="93">
        <v>509</v>
      </c>
      <c r="D18" s="145" t="s">
        <v>233</v>
      </c>
      <c r="E18" s="94">
        <v>24700</v>
      </c>
      <c r="F18" s="94">
        <v>24700</v>
      </c>
      <c r="G18" s="94">
        <v>0</v>
      </c>
      <c r="H18" s="98"/>
    </row>
    <row r="19" customHeight="1" spans="1:8">
      <c r="A19" s="93" t="s">
        <v>250</v>
      </c>
      <c r="B19" s="93" t="s">
        <v>251</v>
      </c>
      <c r="C19" s="93" t="s">
        <v>236</v>
      </c>
      <c r="D19" s="93" t="s">
        <v>237</v>
      </c>
      <c r="E19" s="94">
        <v>0</v>
      </c>
      <c r="F19" s="94">
        <v>0</v>
      </c>
      <c r="G19" s="94">
        <v>0</v>
      </c>
      <c r="H19" s="98"/>
    </row>
    <row r="20" customHeight="1" spans="1:8">
      <c r="A20" s="93" t="s">
        <v>234</v>
      </c>
      <c r="B20" s="93" t="s">
        <v>235</v>
      </c>
      <c r="C20" s="93" t="s">
        <v>236</v>
      </c>
      <c r="D20" s="93" t="s">
        <v>237</v>
      </c>
      <c r="E20" s="94">
        <v>24700</v>
      </c>
      <c r="F20" s="94">
        <v>24700</v>
      </c>
      <c r="G20" s="94">
        <v>0</v>
      </c>
      <c r="H20" s="98"/>
    </row>
    <row r="21" customHeight="1" spans="1:8">
      <c r="A21" s="93" t="s">
        <v>252</v>
      </c>
      <c r="B21" s="93" t="s">
        <v>253</v>
      </c>
      <c r="C21" s="93" t="s">
        <v>254</v>
      </c>
      <c r="D21" s="93" t="s">
        <v>253</v>
      </c>
      <c r="E21" s="94">
        <v>0</v>
      </c>
      <c r="F21" s="94">
        <v>0</v>
      </c>
      <c r="G21" s="94">
        <v>0</v>
      </c>
      <c r="H21" s="98"/>
    </row>
    <row r="22" customHeight="1" spans="1:8">
      <c r="A22" s="93" t="s">
        <v>238</v>
      </c>
      <c r="B22" s="93" t="s">
        <v>239</v>
      </c>
      <c r="C22" s="93">
        <v>503</v>
      </c>
      <c r="D22" s="145" t="s">
        <v>240</v>
      </c>
      <c r="E22" s="94">
        <v>12000</v>
      </c>
      <c r="F22" s="94">
        <v>0</v>
      </c>
      <c r="G22" s="94">
        <v>12000</v>
      </c>
      <c r="H22" s="98"/>
    </row>
    <row r="23" customHeight="1" spans="1:8">
      <c r="A23" s="93" t="s">
        <v>241</v>
      </c>
      <c r="B23" s="93" t="s">
        <v>242</v>
      </c>
      <c r="C23" s="93" t="s">
        <v>243</v>
      </c>
      <c r="D23" s="93" t="s">
        <v>244</v>
      </c>
      <c r="E23" s="94">
        <v>12000</v>
      </c>
      <c r="F23" s="94">
        <v>0</v>
      </c>
      <c r="G23" s="94">
        <v>12000</v>
      </c>
      <c r="H23" s="98"/>
    </row>
    <row r="24" customHeight="1" spans="1:8">
      <c r="A24" s="93" t="s">
        <v>255</v>
      </c>
      <c r="B24" s="93" t="s">
        <v>256</v>
      </c>
      <c r="C24" s="93" t="s">
        <v>257</v>
      </c>
      <c r="D24" s="93" t="s">
        <v>256</v>
      </c>
      <c r="E24" s="94">
        <v>0</v>
      </c>
      <c r="F24" s="94">
        <v>0</v>
      </c>
      <c r="G24" s="94">
        <v>0</v>
      </c>
      <c r="H24" s="98"/>
    </row>
  </sheetData>
  <mergeCells count="1">
    <mergeCell ref="A2:H2"/>
  </mergeCells>
  <printOptions horizontalCentered="1"/>
  <pageMargins left="0.59" right="0.59" top="0.79" bottom="0.79" header="0.5" footer="0.5"/>
  <pageSetup paperSize="9" scale="83" fitToHeight="10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4"/>
  <sheetViews>
    <sheetView showGridLines="0" showZeros="0" topLeftCell="A13" workbookViewId="0">
      <selection activeCell="A2" sqref="A2:H2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16384" width="9.16666666666667" customWidth="1"/>
  </cols>
  <sheetData>
    <row r="1" ht="22.5" customHeight="1" spans="1:8">
      <c r="A1" s="122" t="s">
        <v>27</v>
      </c>
      <c r="B1" s="123"/>
      <c r="C1" s="123"/>
      <c r="D1" s="123"/>
      <c r="E1" s="123"/>
      <c r="F1" s="123"/>
      <c r="G1" s="123"/>
      <c r="H1" s="124"/>
    </row>
    <row r="2" ht="22.5" customHeight="1" spans="1:8">
      <c r="A2" s="125" t="s">
        <v>28</v>
      </c>
      <c r="B2" s="125"/>
      <c r="C2" s="125"/>
      <c r="D2" s="125"/>
      <c r="E2" s="125"/>
      <c r="F2" s="125"/>
      <c r="G2" s="125"/>
      <c r="H2" s="125"/>
    </row>
    <row r="3" ht="22.5" customHeight="1" spans="1:8">
      <c r="A3" s="126"/>
      <c r="B3" s="126"/>
      <c r="C3" s="127"/>
      <c r="D3" s="127"/>
      <c r="E3" s="128"/>
      <c r="F3" s="128"/>
      <c r="G3" s="128"/>
      <c r="H3" s="129" t="s">
        <v>46</v>
      </c>
    </row>
    <row r="4" ht="22.5" customHeight="1" spans="1:8">
      <c r="A4" s="85" t="s">
        <v>47</v>
      </c>
      <c r="B4" s="85"/>
      <c r="C4" s="85" t="s">
        <v>48</v>
      </c>
      <c r="D4" s="85"/>
      <c r="E4" s="85"/>
      <c r="F4" s="85"/>
      <c r="G4" s="85"/>
      <c r="H4" s="85"/>
    </row>
    <row r="5" ht="22.5" customHeight="1" spans="1:8">
      <c r="A5" s="85" t="s">
        <v>49</v>
      </c>
      <c r="B5" s="85" t="s">
        <v>50</v>
      </c>
      <c r="C5" s="85" t="s">
        <v>51</v>
      </c>
      <c r="D5" s="130" t="s">
        <v>50</v>
      </c>
      <c r="E5" s="85" t="s">
        <v>52</v>
      </c>
      <c r="F5" s="85" t="s">
        <v>50</v>
      </c>
      <c r="G5" s="85" t="s">
        <v>53</v>
      </c>
      <c r="H5" s="85" t="s">
        <v>50</v>
      </c>
    </row>
    <row r="6" ht="22.5" customHeight="1" spans="1:8">
      <c r="A6" s="131" t="s">
        <v>258</v>
      </c>
      <c r="B6" s="132"/>
      <c r="C6" s="133" t="s">
        <v>259</v>
      </c>
      <c r="D6" s="134"/>
      <c r="E6" s="135" t="s">
        <v>260</v>
      </c>
      <c r="F6" s="135"/>
      <c r="G6" s="136" t="s">
        <v>261</v>
      </c>
      <c r="H6" s="134"/>
    </row>
    <row r="7" ht="22.5" customHeight="1" spans="1:8">
      <c r="A7" s="137"/>
      <c r="B7" s="132"/>
      <c r="C7" s="133" t="s">
        <v>262</v>
      </c>
      <c r="D7" s="134"/>
      <c r="E7" s="136" t="s">
        <v>263</v>
      </c>
      <c r="F7" s="136"/>
      <c r="G7" s="136" t="s">
        <v>264</v>
      </c>
      <c r="H7" s="134"/>
    </row>
    <row r="8" ht="22.5" customHeight="1" spans="1:10">
      <c r="A8" s="137"/>
      <c r="B8" s="132"/>
      <c r="C8" s="133" t="s">
        <v>265</v>
      </c>
      <c r="D8" s="134"/>
      <c r="E8" s="136" t="s">
        <v>266</v>
      </c>
      <c r="F8" s="136"/>
      <c r="G8" s="136" t="s">
        <v>267</v>
      </c>
      <c r="H8" s="134"/>
      <c r="J8" s="99"/>
    </row>
    <row r="9" ht="22.5" customHeight="1" spans="1:8">
      <c r="A9" s="131"/>
      <c r="B9" s="132"/>
      <c r="C9" s="133" t="s">
        <v>268</v>
      </c>
      <c r="D9" s="134"/>
      <c r="E9" s="136" t="s">
        <v>269</v>
      </c>
      <c r="F9" s="136"/>
      <c r="G9" s="136" t="s">
        <v>270</v>
      </c>
      <c r="H9" s="134"/>
    </row>
    <row r="10" ht="22.5" customHeight="1" spans="1:9">
      <c r="A10" s="131"/>
      <c r="B10" s="132"/>
      <c r="C10" s="133" t="s">
        <v>271</v>
      </c>
      <c r="D10" s="134"/>
      <c r="E10" s="136" t="s">
        <v>272</v>
      </c>
      <c r="F10" s="136"/>
      <c r="G10" s="136" t="s">
        <v>273</v>
      </c>
      <c r="H10" s="134"/>
      <c r="I10" s="99"/>
    </row>
    <row r="11" ht="22.5" customHeight="1" spans="1:9">
      <c r="A11" s="137"/>
      <c r="B11" s="132"/>
      <c r="C11" s="133" t="s">
        <v>274</v>
      </c>
      <c r="D11" s="134"/>
      <c r="E11" s="136" t="s">
        <v>275</v>
      </c>
      <c r="F11" s="136"/>
      <c r="G11" s="136" t="s">
        <v>276</v>
      </c>
      <c r="H11" s="134"/>
      <c r="I11" s="99"/>
    </row>
    <row r="12" ht="22.5" customHeight="1" spans="1:9">
      <c r="A12" s="137"/>
      <c r="B12" s="132"/>
      <c r="C12" s="133" t="s">
        <v>277</v>
      </c>
      <c r="D12" s="134"/>
      <c r="E12" s="136" t="s">
        <v>263</v>
      </c>
      <c r="F12" s="136"/>
      <c r="G12" s="136" t="s">
        <v>278</v>
      </c>
      <c r="H12" s="134"/>
      <c r="I12" s="99"/>
    </row>
    <row r="13" ht="22.5" customHeight="1" spans="1:9">
      <c r="A13" s="138"/>
      <c r="B13" s="132"/>
      <c r="C13" s="133" t="s">
        <v>279</v>
      </c>
      <c r="D13" s="134"/>
      <c r="E13" s="136" t="s">
        <v>266</v>
      </c>
      <c r="F13" s="136"/>
      <c r="G13" s="136" t="s">
        <v>280</v>
      </c>
      <c r="H13" s="134"/>
      <c r="I13" s="99"/>
    </row>
    <row r="14" ht="22.5" customHeight="1" spans="1:8">
      <c r="A14" s="138"/>
      <c r="B14" s="132"/>
      <c r="C14" s="133" t="s">
        <v>281</v>
      </c>
      <c r="D14" s="134"/>
      <c r="E14" s="136" t="s">
        <v>269</v>
      </c>
      <c r="F14" s="136"/>
      <c r="G14" s="136" t="s">
        <v>282</v>
      </c>
      <c r="H14" s="134"/>
    </row>
    <row r="15" ht="22.5" customHeight="1" spans="1:8">
      <c r="A15" s="138"/>
      <c r="B15" s="132"/>
      <c r="C15" s="133" t="s">
        <v>283</v>
      </c>
      <c r="D15" s="134"/>
      <c r="E15" s="136" t="s">
        <v>284</v>
      </c>
      <c r="F15" s="136"/>
      <c r="G15" s="136" t="s">
        <v>283</v>
      </c>
      <c r="H15" s="134"/>
    </row>
    <row r="16" ht="22.5" customHeight="1" spans="1:10">
      <c r="A16" s="97"/>
      <c r="B16" s="139"/>
      <c r="C16" s="133"/>
      <c r="D16" s="134"/>
      <c r="E16" s="136" t="s">
        <v>285</v>
      </c>
      <c r="F16" s="136"/>
      <c r="G16" s="136"/>
      <c r="H16" s="134"/>
      <c r="J16" s="99"/>
    </row>
    <row r="17" ht="22.5" customHeight="1" spans="1:8">
      <c r="A17" s="98"/>
      <c r="B17" s="139"/>
      <c r="C17" s="133"/>
      <c r="D17" s="134"/>
      <c r="E17" s="136" t="s">
        <v>286</v>
      </c>
      <c r="F17" s="136"/>
      <c r="G17" s="136"/>
      <c r="H17" s="134"/>
    </row>
    <row r="18" ht="22.5" customHeight="1" spans="1:8">
      <c r="A18" s="98"/>
      <c r="B18" s="139"/>
      <c r="C18" s="133"/>
      <c r="D18" s="134"/>
      <c r="E18" s="136" t="s">
        <v>287</v>
      </c>
      <c r="F18" s="136"/>
      <c r="G18" s="136"/>
      <c r="H18" s="134"/>
    </row>
    <row r="19" ht="22.5" customHeight="1" spans="1:8">
      <c r="A19" s="138"/>
      <c r="B19" s="139"/>
      <c r="C19" s="133"/>
      <c r="D19" s="134"/>
      <c r="E19" s="136" t="s">
        <v>288</v>
      </c>
      <c r="F19" s="136"/>
      <c r="G19" s="136"/>
      <c r="H19" s="134"/>
    </row>
    <row r="20" ht="22.5" customHeight="1" spans="1:8">
      <c r="A20" s="138"/>
      <c r="B20" s="132"/>
      <c r="C20" s="133"/>
      <c r="D20" s="134"/>
      <c r="E20" s="136" t="s">
        <v>289</v>
      </c>
      <c r="F20" s="136"/>
      <c r="G20" s="136"/>
      <c r="H20" s="134"/>
    </row>
    <row r="21" ht="22.5" customHeight="1" spans="1:8">
      <c r="A21" s="97"/>
      <c r="B21" s="132"/>
      <c r="C21" s="98"/>
      <c r="D21" s="134"/>
      <c r="E21" s="136" t="s">
        <v>290</v>
      </c>
      <c r="F21" s="136"/>
      <c r="G21" s="136"/>
      <c r="H21" s="134"/>
    </row>
    <row r="22" ht="18" customHeight="1" spans="1:8">
      <c r="A22" s="98"/>
      <c r="B22" s="132"/>
      <c r="C22" s="98"/>
      <c r="D22" s="134"/>
      <c r="E22" s="140" t="s">
        <v>291</v>
      </c>
      <c r="F22" s="140"/>
      <c r="G22" s="140"/>
      <c r="H22" s="134"/>
    </row>
    <row r="23" ht="19.5" customHeight="1" spans="1:8">
      <c r="A23" s="98"/>
      <c r="B23" s="132"/>
      <c r="C23" s="98"/>
      <c r="D23" s="134"/>
      <c r="E23" s="140" t="s">
        <v>292</v>
      </c>
      <c r="F23" s="140"/>
      <c r="G23" s="140"/>
      <c r="H23" s="134"/>
    </row>
    <row r="24" ht="21.75" customHeight="1" spans="1:8">
      <c r="A24" s="98"/>
      <c r="B24" s="132"/>
      <c r="C24" s="133"/>
      <c r="D24" s="141"/>
      <c r="E24" s="140" t="s">
        <v>293</v>
      </c>
      <c r="F24" s="140"/>
      <c r="G24" s="140"/>
      <c r="H24" s="134"/>
    </row>
    <row r="25" ht="21.75" customHeight="1" spans="1:8">
      <c r="A25" s="98"/>
      <c r="B25" s="132"/>
      <c r="C25" s="133"/>
      <c r="D25" s="141"/>
      <c r="E25" s="140"/>
      <c r="F25" s="140"/>
      <c r="G25" s="140"/>
      <c r="H25" s="134"/>
    </row>
    <row r="26" ht="18" customHeight="1" spans="1:8">
      <c r="A26" s="130" t="s">
        <v>118</v>
      </c>
      <c r="B26" s="139">
        <f>SUM(B6,B9,B10,B12,B13,B14,B15)</f>
        <v>0</v>
      </c>
      <c r="C26" s="130" t="s">
        <v>119</v>
      </c>
      <c r="D26" s="141">
        <f>SUM(D6:D20)</f>
        <v>0</v>
      </c>
      <c r="E26" s="130" t="s">
        <v>119</v>
      </c>
      <c r="F26" s="130"/>
      <c r="G26" s="130" t="s">
        <v>119</v>
      </c>
      <c r="H26" s="142">
        <f>SUM(H6,H11,H21,H22,H23)</f>
        <v>0</v>
      </c>
    </row>
    <row r="27" customHeight="1" spans="2:8">
      <c r="B27" s="99"/>
      <c r="D27" s="99"/>
      <c r="H27" s="99"/>
    </row>
    <row r="28" customHeight="1" spans="2:8">
      <c r="B28" s="99"/>
      <c r="D28" s="99"/>
      <c r="H28" s="99"/>
    </row>
    <row r="29" customHeight="1" spans="2:8">
      <c r="B29" s="99"/>
      <c r="D29" s="99"/>
      <c r="H29" s="99"/>
    </row>
    <row r="30" customHeight="1" spans="2:8">
      <c r="B30" s="99"/>
      <c r="D30" s="99"/>
      <c r="H30" s="99"/>
    </row>
    <row r="31" customHeight="1" spans="2:8">
      <c r="B31" s="99"/>
      <c r="D31" s="99"/>
      <c r="H31" s="99"/>
    </row>
    <row r="32" customHeight="1" spans="2:8">
      <c r="B32" s="99"/>
      <c r="D32" s="99"/>
      <c r="H32" s="99"/>
    </row>
    <row r="33" customHeight="1" spans="2:8">
      <c r="B33" s="99"/>
      <c r="D33" s="99"/>
      <c r="H33" s="99"/>
    </row>
    <row r="34" customHeight="1" spans="2:8">
      <c r="B34" s="99"/>
      <c r="D34" s="99"/>
      <c r="H34" s="99"/>
    </row>
    <row r="35" customHeight="1" spans="2:8">
      <c r="B35" s="99"/>
      <c r="D35" s="99"/>
      <c r="H35" s="99"/>
    </row>
    <row r="36" customHeight="1" spans="2:8">
      <c r="B36" s="99"/>
      <c r="D36" s="99"/>
      <c r="H36" s="99"/>
    </row>
    <row r="37" customHeight="1" spans="2:8">
      <c r="B37" s="99"/>
      <c r="D37" s="99"/>
      <c r="H37" s="99"/>
    </row>
    <row r="38" customHeight="1" spans="2:8">
      <c r="B38" s="99"/>
      <c r="D38" s="99"/>
      <c r="H38" s="99"/>
    </row>
    <row r="39" customHeight="1" spans="2:4">
      <c r="B39" s="99"/>
      <c r="D39" s="99"/>
    </row>
    <row r="40" customHeight="1" spans="2:4">
      <c r="B40" s="99"/>
      <c r="D40" s="99"/>
    </row>
    <row r="41" customHeight="1" spans="2:4">
      <c r="B41" s="99"/>
      <c r="D41" s="99"/>
    </row>
    <row r="42" customHeight="1" spans="2:2">
      <c r="B42" s="99"/>
    </row>
    <row r="43" customHeight="1" spans="2:2">
      <c r="B43" s="99"/>
    </row>
    <row r="44" customHeight="1" spans="2:2">
      <c r="B44" s="99"/>
    </row>
  </sheetData>
  <mergeCells count="4">
    <mergeCell ref="A2:H2"/>
    <mergeCell ref="A3:B3"/>
    <mergeCell ref="A4:B4"/>
    <mergeCell ref="C4:H4"/>
  </mergeCells>
  <printOptions horizontalCentered="1"/>
  <pageMargins left="0.75" right="0.75" top="0.79" bottom="1" header="0" footer="0"/>
  <pageSetup paperSize="9" scale="64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6"/>
  <sheetViews>
    <sheetView showGridLines="0" showZeros="0" workbookViewId="0">
      <selection activeCell="D15" sqref="D15"/>
    </sheetView>
  </sheetViews>
  <sheetFormatPr defaultColWidth="9.16666666666667" defaultRowHeight="12.75" customHeight="1" outlineLevelCol="3"/>
  <cols>
    <col min="1" max="1" width="22.8333333333333" customWidth="1"/>
    <col min="2" max="2" width="43.1666666666667" customWidth="1"/>
    <col min="3" max="3" width="23.5" customWidth="1"/>
    <col min="4" max="4" width="71.5" customWidth="1"/>
    <col min="5" max="16384" width="9.16666666666667" customWidth="1"/>
  </cols>
  <sheetData>
    <row r="1" s="106" customFormat="1" ht="30" customHeight="1" spans="1:1">
      <c r="A1" s="107" t="s">
        <v>31</v>
      </c>
    </row>
    <row r="2" s="106" customFormat="1" ht="28.5" customHeight="1" spans="1:4">
      <c r="A2" s="115" t="s">
        <v>32</v>
      </c>
      <c r="B2" s="115"/>
      <c r="C2" s="115"/>
      <c r="D2" s="115"/>
    </row>
    <row r="3" s="106" customFormat="1" ht="22.5" customHeight="1" spans="4:4">
      <c r="D3" s="114" t="s">
        <v>46</v>
      </c>
    </row>
    <row r="4" s="82" customFormat="1" ht="22.5" customHeight="1" spans="1:4">
      <c r="A4" s="110" t="s">
        <v>129</v>
      </c>
      <c r="B4" s="92" t="s">
        <v>294</v>
      </c>
      <c r="C4" s="110" t="s">
        <v>295</v>
      </c>
      <c r="D4" s="110" t="s">
        <v>296</v>
      </c>
    </row>
    <row r="5" ht="15.75" customHeight="1" spans="1:4">
      <c r="A5" s="112"/>
      <c r="B5" s="116" t="s">
        <v>132</v>
      </c>
      <c r="C5" s="117">
        <f>SUM(C9:C15)</f>
        <v>1235000</v>
      </c>
      <c r="D5" s="95"/>
    </row>
    <row r="6" customHeight="1" spans="1:4">
      <c r="A6" s="93" t="s">
        <v>142</v>
      </c>
      <c r="B6" s="93" t="s">
        <v>143</v>
      </c>
      <c r="C6" s="117">
        <f>SUM(C9:C15)</f>
        <v>1235000</v>
      </c>
      <c r="D6" s="97"/>
    </row>
    <row r="7" customHeight="1" spans="1:4">
      <c r="A7" s="118" t="s">
        <v>144</v>
      </c>
      <c r="B7" s="118" t="s">
        <v>143</v>
      </c>
      <c r="C7" s="119">
        <f>SUM(C9:C15)</f>
        <v>1235000</v>
      </c>
      <c r="D7" s="120"/>
    </row>
    <row r="8" customHeight="1" spans="1:4">
      <c r="A8" s="121" t="s">
        <v>297</v>
      </c>
      <c r="B8" s="121" t="s">
        <v>143</v>
      </c>
      <c r="C8" s="119">
        <f>SUM(C9:C15)</f>
        <v>1235000</v>
      </c>
      <c r="D8" s="97"/>
    </row>
    <row r="9" customHeight="1" spans="1:4">
      <c r="A9" s="97"/>
      <c r="B9" s="97" t="s">
        <v>298</v>
      </c>
      <c r="C9" s="119">
        <v>170000</v>
      </c>
      <c r="D9" s="97" t="s">
        <v>299</v>
      </c>
    </row>
    <row r="10" customHeight="1" spans="1:4">
      <c r="A10" s="97"/>
      <c r="B10" s="97" t="s">
        <v>300</v>
      </c>
      <c r="C10" s="119">
        <v>55000</v>
      </c>
      <c r="D10" s="98" t="s">
        <v>301</v>
      </c>
    </row>
    <row r="11" customHeight="1" spans="1:4">
      <c r="A11" s="97"/>
      <c r="B11" s="97" t="s">
        <v>302</v>
      </c>
      <c r="C11" s="119">
        <v>30000</v>
      </c>
      <c r="D11" s="98" t="s">
        <v>303</v>
      </c>
    </row>
    <row r="12" customHeight="1" spans="1:4">
      <c r="A12" s="97"/>
      <c r="B12" s="97" t="s">
        <v>304</v>
      </c>
      <c r="C12" s="119">
        <v>40000</v>
      </c>
      <c r="D12" s="98" t="s">
        <v>305</v>
      </c>
    </row>
    <row r="13" customHeight="1" spans="1:4">
      <c r="A13" s="97"/>
      <c r="B13" s="97" t="s">
        <v>306</v>
      </c>
      <c r="C13" s="119">
        <v>40000</v>
      </c>
      <c r="D13" s="98" t="s">
        <v>305</v>
      </c>
    </row>
    <row r="14" customHeight="1" spans="1:4">
      <c r="A14" s="97"/>
      <c r="B14" s="97" t="s">
        <v>307</v>
      </c>
      <c r="C14" s="119">
        <v>40000</v>
      </c>
      <c r="D14" s="98" t="s">
        <v>308</v>
      </c>
    </row>
    <row r="15" customHeight="1" spans="1:4">
      <c r="A15" s="97"/>
      <c r="B15" s="97" t="s">
        <v>309</v>
      </c>
      <c r="C15" s="119">
        <v>860000</v>
      </c>
      <c r="D15" s="98" t="s">
        <v>310</v>
      </c>
    </row>
    <row r="16" customHeight="1" spans="2:2">
      <c r="B16" s="99"/>
    </row>
  </sheetData>
  <mergeCells count="1">
    <mergeCell ref="A2:D2"/>
  </mergeCells>
  <printOptions horizontalCentered="1"/>
  <pageMargins left="0.59" right="0.59" top="0.79" bottom="0.79" header="0.5" footer="0.5"/>
  <pageSetup paperSize="9" fitToHeight="1000" orientation="landscape"/>
  <headerFooter alignWithMargins="0" scaleWithDoc="0"/>
  <ignoredErrors>
    <ignoredError sqref="A6:B8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9"/>
  <sheetViews>
    <sheetView showGridLines="0" showZeros="0" workbookViewId="0">
      <selection activeCell="H8" sqref="H8"/>
    </sheetView>
  </sheetViews>
  <sheetFormatPr defaultColWidth="9.16666666666667" defaultRowHeight="12.75" customHeight="1"/>
  <cols>
    <col min="1" max="3" width="7.16666666666667" customWidth="1"/>
    <col min="4" max="4" width="16.5" customWidth="1"/>
    <col min="5" max="7" width="18.8333333333333" customWidth="1"/>
    <col min="8" max="8" width="15.8333333333333" customWidth="1"/>
    <col min="9" max="9" width="12.1666666666667" customWidth="1"/>
    <col min="10" max="13" width="9.5" customWidth="1"/>
    <col min="14" max="14" width="10.3333333333333" customWidth="1"/>
    <col min="15" max="15" width="10" customWidth="1"/>
    <col min="16" max="255" width="9.16666666666667" customWidth="1"/>
  </cols>
  <sheetData>
    <row r="1" s="106" customFormat="1" ht="29.25" customHeight="1" spans="1:1">
      <c r="A1" s="107" t="s">
        <v>33</v>
      </c>
    </row>
    <row r="2" s="106" customFormat="1" ht="23.25" customHeight="1" spans="1:16">
      <c r="A2" s="108" t="s">
        <v>34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</row>
    <row r="3" s="106" customFormat="1" ht="26.25" customHeight="1" spans="14:16">
      <c r="N3" s="114"/>
      <c r="P3" s="114" t="s">
        <v>46</v>
      </c>
    </row>
    <row r="4" s="82" customFormat="1" ht="33" customHeight="1" spans="1:16">
      <c r="A4" s="90" t="s">
        <v>311</v>
      </c>
      <c r="B4" s="90"/>
      <c r="C4" s="90"/>
      <c r="D4" s="90" t="s">
        <v>129</v>
      </c>
      <c r="E4" s="86" t="s">
        <v>312</v>
      </c>
      <c r="F4" s="90" t="s">
        <v>313</v>
      </c>
      <c r="G4" s="109" t="s">
        <v>314</v>
      </c>
      <c r="H4" s="100" t="s">
        <v>315</v>
      </c>
      <c r="I4" s="90" t="s">
        <v>316</v>
      </c>
      <c r="J4" s="90" t="s">
        <v>317</v>
      </c>
      <c r="K4" s="90"/>
      <c r="L4" s="90" t="s">
        <v>318</v>
      </c>
      <c r="M4" s="90"/>
      <c r="N4" s="101" t="s">
        <v>319</v>
      </c>
      <c r="O4" s="90" t="s">
        <v>320</v>
      </c>
      <c r="P4" s="85" t="s">
        <v>321</v>
      </c>
    </row>
    <row r="5" s="82" customFormat="1" ht="18" customHeight="1" spans="1:16">
      <c r="A5" s="110" t="s">
        <v>322</v>
      </c>
      <c r="B5" s="110" t="s">
        <v>323</v>
      </c>
      <c r="C5" s="110" t="s">
        <v>324</v>
      </c>
      <c r="D5" s="90"/>
      <c r="E5" s="86"/>
      <c r="F5" s="90"/>
      <c r="G5" s="111"/>
      <c r="H5" s="100"/>
      <c r="I5" s="90"/>
      <c r="J5" s="90" t="s">
        <v>322</v>
      </c>
      <c r="K5" s="90" t="s">
        <v>323</v>
      </c>
      <c r="L5" s="90" t="s">
        <v>322</v>
      </c>
      <c r="M5" s="90" t="s">
        <v>323</v>
      </c>
      <c r="N5" s="103"/>
      <c r="O5" s="90"/>
      <c r="P5" s="85"/>
    </row>
    <row r="6" ht="22" customHeight="1" spans="1:16">
      <c r="A6" s="112"/>
      <c r="B6" s="112"/>
      <c r="C6" s="112"/>
      <c r="D6" s="112"/>
      <c r="E6" s="112"/>
      <c r="F6" s="113"/>
      <c r="G6" s="112"/>
      <c r="H6" s="112"/>
      <c r="I6" s="112"/>
      <c r="J6" s="112"/>
      <c r="K6" s="112"/>
      <c r="L6" s="112"/>
      <c r="M6" s="112"/>
      <c r="N6" s="112"/>
      <c r="O6" s="112"/>
      <c r="P6" s="112"/>
    </row>
    <row r="7" ht="22" customHeight="1" spans="1:16">
      <c r="A7" s="97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</row>
    <row r="8" ht="22" customHeight="1" spans="1:16">
      <c r="A8" s="97"/>
      <c r="B8" s="97"/>
      <c r="C8" s="97"/>
      <c r="D8" s="97"/>
      <c r="E8" s="97"/>
      <c r="F8" s="98"/>
      <c r="G8" s="98"/>
      <c r="H8" s="98"/>
      <c r="I8" s="97"/>
      <c r="J8" s="97"/>
      <c r="K8" s="97"/>
      <c r="L8" s="97"/>
      <c r="M8" s="97"/>
      <c r="N8" s="97"/>
      <c r="O8" s="97"/>
      <c r="P8" s="97"/>
    </row>
    <row r="9" ht="22" customHeight="1" spans="1:17">
      <c r="A9" s="97"/>
      <c r="B9" s="97"/>
      <c r="C9" s="97"/>
      <c r="D9" s="97"/>
      <c r="E9" s="98"/>
      <c r="F9" s="98"/>
      <c r="G9" s="98"/>
      <c r="H9" s="98"/>
      <c r="I9" s="97"/>
      <c r="J9" s="97"/>
      <c r="K9" s="97"/>
      <c r="L9" s="97"/>
      <c r="M9" s="97"/>
      <c r="N9" s="97"/>
      <c r="O9" s="97"/>
      <c r="P9" s="98"/>
      <c r="Q9" s="99"/>
    </row>
    <row r="10" ht="22" customHeight="1" spans="1:17">
      <c r="A10" s="97"/>
      <c r="B10" s="97"/>
      <c r="C10" s="97"/>
      <c r="D10" s="97"/>
      <c r="E10" s="98"/>
      <c r="F10" s="98"/>
      <c r="G10" s="98"/>
      <c r="H10" s="98"/>
      <c r="I10" s="97"/>
      <c r="J10" s="97"/>
      <c r="K10" s="97"/>
      <c r="L10" s="97"/>
      <c r="M10" s="97"/>
      <c r="N10" s="97"/>
      <c r="O10" s="97"/>
      <c r="P10" s="98"/>
      <c r="Q10" s="99"/>
    </row>
    <row r="11" ht="22" customHeight="1" spans="1:17">
      <c r="A11" s="97"/>
      <c r="B11" s="97"/>
      <c r="C11" s="97"/>
      <c r="D11" s="97"/>
      <c r="E11" s="98"/>
      <c r="F11" s="98"/>
      <c r="G11" s="98"/>
      <c r="H11" s="97"/>
      <c r="I11" s="97"/>
      <c r="J11" s="97"/>
      <c r="K11" s="97"/>
      <c r="L11" s="97"/>
      <c r="M11" s="97"/>
      <c r="N11" s="97"/>
      <c r="O11" s="97"/>
      <c r="P11" s="98"/>
      <c r="Q11" s="99"/>
    </row>
    <row r="12" ht="22" customHeight="1" spans="1:17">
      <c r="A12" s="97"/>
      <c r="B12" s="97"/>
      <c r="C12" s="97"/>
      <c r="D12" s="97"/>
      <c r="E12" s="98"/>
      <c r="F12" s="98"/>
      <c r="G12" s="98"/>
      <c r="H12" s="97"/>
      <c r="I12" s="97"/>
      <c r="J12" s="97"/>
      <c r="K12" s="97"/>
      <c r="L12" s="97"/>
      <c r="M12" s="97"/>
      <c r="N12" s="97"/>
      <c r="O12" s="97"/>
      <c r="P12" s="98"/>
      <c r="Q12" s="99"/>
    </row>
    <row r="13" ht="22" customHeight="1" spans="1:16">
      <c r="A13" s="98"/>
      <c r="B13" s="97"/>
      <c r="C13" s="97"/>
      <c r="D13" s="97"/>
      <c r="E13" s="98"/>
      <c r="F13" s="98"/>
      <c r="G13" s="98"/>
      <c r="H13" s="97"/>
      <c r="I13" s="97"/>
      <c r="J13" s="97"/>
      <c r="K13" s="97"/>
      <c r="L13" s="97"/>
      <c r="M13" s="97"/>
      <c r="N13" s="97"/>
      <c r="O13" s="97"/>
      <c r="P13" s="97"/>
    </row>
    <row r="14" ht="22" customHeight="1" spans="1:16">
      <c r="A14" s="98"/>
      <c r="B14" s="98"/>
      <c r="C14" s="97"/>
      <c r="D14" s="97"/>
      <c r="E14" s="98"/>
      <c r="F14" s="98"/>
      <c r="G14" s="98"/>
      <c r="H14" s="97"/>
      <c r="I14" s="97"/>
      <c r="J14" s="97"/>
      <c r="K14" s="97"/>
      <c r="L14" s="97"/>
      <c r="M14" s="97"/>
      <c r="N14" s="97"/>
      <c r="O14" s="97"/>
      <c r="P14" s="97"/>
    </row>
    <row r="15" customHeight="1" spans="3:13">
      <c r="C15" s="99"/>
      <c r="D15" s="99"/>
      <c r="H15" s="99"/>
      <c r="J15" s="99"/>
      <c r="M15" s="99"/>
    </row>
    <row r="16" customHeight="1" spans="13:13">
      <c r="M16" s="99"/>
    </row>
    <row r="17" customHeight="1" spans="13:13">
      <c r="M17" s="99"/>
    </row>
    <row r="18" customHeight="1" spans="13:13">
      <c r="M18" s="99"/>
    </row>
    <row r="19" customHeight="1" spans="13:13">
      <c r="M19" s="99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rintOptions horizontalCentered="1"/>
  <pageMargins left="0.59" right="0.59" top="0.79" bottom="0.79" header="0.5" footer="0.5"/>
  <pageSetup paperSize="9" scale="86" fitToHeight="1000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22"/>
  <sheetViews>
    <sheetView showGridLines="0" showZeros="0" topLeftCell="A8" workbookViewId="0">
      <selection activeCell="I13" sqref="I13"/>
    </sheetView>
  </sheetViews>
  <sheetFormatPr defaultColWidth="9.16666666666667" defaultRowHeight="12.75" customHeight="1"/>
  <cols>
    <col min="1" max="2" width="10" customWidth="1"/>
    <col min="3" max="3" width="13.5" customWidth="1"/>
    <col min="4" max="4" width="7" customWidth="1"/>
    <col min="5" max="6" width="11.8333333333333" customWidth="1"/>
    <col min="7" max="7" width="11.8854166666667" customWidth="1"/>
    <col min="8" max="9" width="11.8333333333333" customWidth="1"/>
    <col min="10" max="11" width="7.83333333333333" customWidth="1"/>
    <col min="12" max="12" width="11.1666666666667" customWidth="1"/>
    <col min="13" max="13" width="7.5" customWidth="1"/>
    <col min="14" max="14" width="9.83333333333333" customWidth="1"/>
    <col min="15" max="15" width="9.16666666666667" customWidth="1"/>
    <col min="16" max="16" width="11" customWidth="1"/>
    <col min="17" max="18" width="11.8333333333333" customWidth="1"/>
    <col min="19" max="22" width="7.5" customWidth="1"/>
    <col min="23" max="23" width="10.6666666666667" customWidth="1"/>
    <col min="24" max="25" width="9.16666666666667" customWidth="1"/>
    <col min="26" max="27" width="11.8333333333333" customWidth="1"/>
    <col min="28" max="29" width="7.33333333333333" customWidth="1"/>
    <col min="30" max="16384" width="9.16666666666667" customWidth="1"/>
  </cols>
  <sheetData>
    <row r="1" ht="30" customHeight="1" spans="1:1">
      <c r="A1" s="83" t="s">
        <v>35</v>
      </c>
    </row>
    <row r="2" ht="28.5" customHeight="1" spans="1:29">
      <c r="A2" s="84" t="s">
        <v>36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</row>
    <row r="3" ht="22.5" customHeight="1" spans="29:29">
      <c r="AC3" s="105" t="s">
        <v>46</v>
      </c>
    </row>
    <row r="4" s="82" customFormat="1" ht="17.25" customHeight="1" spans="1:29">
      <c r="A4" s="85" t="s">
        <v>129</v>
      </c>
      <c r="B4" s="85" t="s">
        <v>130</v>
      </c>
      <c r="C4" s="86" t="s">
        <v>325</v>
      </c>
      <c r="D4" s="87"/>
      <c r="E4" s="87"/>
      <c r="F4" s="87"/>
      <c r="G4" s="87"/>
      <c r="H4" s="87"/>
      <c r="I4" s="87"/>
      <c r="J4" s="87"/>
      <c r="K4" s="100"/>
      <c r="L4" s="86" t="s">
        <v>326</v>
      </c>
      <c r="M4" s="87"/>
      <c r="N4" s="87"/>
      <c r="O4" s="87"/>
      <c r="P4" s="87"/>
      <c r="Q4" s="87"/>
      <c r="R4" s="87"/>
      <c r="S4" s="87"/>
      <c r="T4" s="100"/>
      <c r="U4" s="86" t="s">
        <v>327</v>
      </c>
      <c r="V4" s="87"/>
      <c r="W4" s="87"/>
      <c r="X4" s="87"/>
      <c r="Y4" s="87"/>
      <c r="Z4" s="87"/>
      <c r="AA4" s="87"/>
      <c r="AB4" s="87"/>
      <c r="AC4" s="100"/>
    </row>
    <row r="5" s="82" customFormat="1" ht="17.25" customHeight="1" spans="1:29">
      <c r="A5" s="85"/>
      <c r="B5" s="85"/>
      <c r="C5" s="88" t="s">
        <v>132</v>
      </c>
      <c r="D5" s="86" t="s">
        <v>328</v>
      </c>
      <c r="E5" s="87"/>
      <c r="F5" s="87"/>
      <c r="G5" s="87"/>
      <c r="H5" s="87"/>
      <c r="I5" s="100"/>
      <c r="J5" s="101" t="s">
        <v>329</v>
      </c>
      <c r="K5" s="101" t="s">
        <v>330</v>
      </c>
      <c r="L5" s="88" t="s">
        <v>132</v>
      </c>
      <c r="M5" s="86" t="s">
        <v>328</v>
      </c>
      <c r="N5" s="87"/>
      <c r="O5" s="87"/>
      <c r="P5" s="87"/>
      <c r="Q5" s="87"/>
      <c r="R5" s="100"/>
      <c r="S5" s="101" t="s">
        <v>329</v>
      </c>
      <c r="T5" s="101" t="s">
        <v>330</v>
      </c>
      <c r="U5" s="88" t="s">
        <v>132</v>
      </c>
      <c r="V5" s="86" t="s">
        <v>328</v>
      </c>
      <c r="W5" s="87"/>
      <c r="X5" s="87"/>
      <c r="Y5" s="87"/>
      <c r="Z5" s="87"/>
      <c r="AA5" s="100"/>
      <c r="AB5" s="101" t="s">
        <v>329</v>
      </c>
      <c r="AC5" s="101" t="s">
        <v>330</v>
      </c>
    </row>
    <row r="6" s="82" customFormat="1" ht="23.25" customHeight="1" spans="1:29">
      <c r="A6" s="85"/>
      <c r="B6" s="85"/>
      <c r="C6" s="89"/>
      <c r="D6" s="90" t="s">
        <v>140</v>
      </c>
      <c r="E6" s="90" t="s">
        <v>331</v>
      </c>
      <c r="F6" s="90" t="s">
        <v>332</v>
      </c>
      <c r="G6" s="90" t="s">
        <v>333</v>
      </c>
      <c r="H6" s="90"/>
      <c r="I6" s="90"/>
      <c r="J6" s="102"/>
      <c r="K6" s="102"/>
      <c r="L6" s="89"/>
      <c r="M6" s="90" t="s">
        <v>140</v>
      </c>
      <c r="N6" s="90" t="s">
        <v>331</v>
      </c>
      <c r="O6" s="90" t="s">
        <v>332</v>
      </c>
      <c r="P6" s="90" t="s">
        <v>333</v>
      </c>
      <c r="Q6" s="90"/>
      <c r="R6" s="90"/>
      <c r="S6" s="102"/>
      <c r="T6" s="102"/>
      <c r="U6" s="89"/>
      <c r="V6" s="90" t="s">
        <v>140</v>
      </c>
      <c r="W6" s="90" t="s">
        <v>331</v>
      </c>
      <c r="X6" s="90" t="s">
        <v>332</v>
      </c>
      <c r="Y6" s="90" t="s">
        <v>333</v>
      </c>
      <c r="Z6" s="90"/>
      <c r="AA6" s="90"/>
      <c r="AB6" s="102"/>
      <c r="AC6" s="102"/>
    </row>
    <row r="7" s="82" customFormat="1" ht="26.25" customHeight="1" spans="1:29">
      <c r="A7" s="85"/>
      <c r="B7" s="85"/>
      <c r="C7" s="91"/>
      <c r="D7" s="90"/>
      <c r="E7" s="90"/>
      <c r="F7" s="90"/>
      <c r="G7" s="92" t="s">
        <v>140</v>
      </c>
      <c r="H7" s="92" t="s">
        <v>334</v>
      </c>
      <c r="I7" s="92" t="s">
        <v>224</v>
      </c>
      <c r="J7" s="103"/>
      <c r="K7" s="103"/>
      <c r="L7" s="91"/>
      <c r="M7" s="90"/>
      <c r="N7" s="90"/>
      <c r="O7" s="90"/>
      <c r="P7" s="92" t="s">
        <v>140</v>
      </c>
      <c r="Q7" s="92" t="s">
        <v>334</v>
      </c>
      <c r="R7" s="92" t="s">
        <v>224</v>
      </c>
      <c r="S7" s="103"/>
      <c r="T7" s="103"/>
      <c r="U7" s="91"/>
      <c r="V7" s="90"/>
      <c r="W7" s="90"/>
      <c r="X7" s="90"/>
      <c r="Y7" s="92" t="s">
        <v>140</v>
      </c>
      <c r="Z7" s="92" t="s">
        <v>334</v>
      </c>
      <c r="AA7" s="92" t="s">
        <v>224</v>
      </c>
      <c r="AB7" s="103"/>
      <c r="AC7" s="103"/>
    </row>
    <row r="8" ht="49" customHeight="1" spans="1:29">
      <c r="A8" s="93" t="s">
        <v>142</v>
      </c>
      <c r="B8" s="93" t="s">
        <v>143</v>
      </c>
      <c r="C8" s="94">
        <v>20000</v>
      </c>
      <c r="D8" s="94"/>
      <c r="E8" s="95"/>
      <c r="F8" s="95"/>
      <c r="G8" s="94">
        <v>20000</v>
      </c>
      <c r="H8" s="95"/>
      <c r="I8" s="94">
        <v>20000</v>
      </c>
      <c r="J8" s="95"/>
      <c r="K8" s="95"/>
      <c r="L8" s="94">
        <v>20000</v>
      </c>
      <c r="M8" s="94"/>
      <c r="N8" s="95"/>
      <c r="O8" s="95"/>
      <c r="P8" s="94">
        <v>20000</v>
      </c>
      <c r="Q8" s="95"/>
      <c r="R8" s="94">
        <v>20000</v>
      </c>
      <c r="S8" s="95"/>
      <c r="T8" s="95"/>
      <c r="U8" s="94"/>
      <c r="V8" s="94"/>
      <c r="W8" s="95"/>
      <c r="X8" s="95"/>
      <c r="Y8" s="95"/>
      <c r="Z8" s="95"/>
      <c r="AA8" s="94"/>
      <c r="AB8" s="95"/>
      <c r="AC8" s="95"/>
    </row>
    <row r="9" ht="41" customHeight="1" spans="1:29">
      <c r="A9" s="93" t="s">
        <v>144</v>
      </c>
      <c r="B9" s="93" t="s">
        <v>143</v>
      </c>
      <c r="C9" s="94">
        <v>20000</v>
      </c>
      <c r="D9" s="94"/>
      <c r="E9" s="96"/>
      <c r="F9" s="96"/>
      <c r="G9" s="94">
        <v>20000</v>
      </c>
      <c r="H9" s="96"/>
      <c r="I9" s="94">
        <v>20000</v>
      </c>
      <c r="J9" s="96"/>
      <c r="K9" s="96"/>
      <c r="L9" s="94">
        <v>20000</v>
      </c>
      <c r="M9" s="94"/>
      <c r="N9" s="96"/>
      <c r="O9" s="96"/>
      <c r="P9" s="94">
        <v>20000</v>
      </c>
      <c r="Q9" s="96"/>
      <c r="R9" s="94">
        <v>20000</v>
      </c>
      <c r="S9" s="96"/>
      <c r="T9" s="96"/>
      <c r="U9" s="94"/>
      <c r="V9" s="94"/>
      <c r="W9" s="96"/>
      <c r="X9" s="96"/>
      <c r="Y9" s="96"/>
      <c r="Z9" s="96"/>
      <c r="AA9" s="94"/>
      <c r="AB9" s="96"/>
      <c r="AC9" s="96"/>
    </row>
    <row r="10" ht="30" customHeight="1" spans="1:29">
      <c r="A10" s="97"/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</row>
    <row r="11" ht="30" customHeight="1" spans="1:29">
      <c r="A11" s="97"/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</row>
    <row r="12" ht="30" customHeight="1" spans="1:29">
      <c r="A12" s="97"/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104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</row>
    <row r="13" ht="30" customHeight="1" spans="1:29">
      <c r="A13" s="98"/>
      <c r="B13" s="97"/>
      <c r="C13" s="98"/>
      <c r="D13" s="97"/>
      <c r="E13" s="97"/>
      <c r="F13" s="97"/>
      <c r="G13" s="97"/>
      <c r="H13" s="97"/>
      <c r="I13" s="97"/>
      <c r="J13" s="97"/>
      <c r="K13" s="97"/>
      <c r="L13" s="98"/>
      <c r="M13" s="97"/>
      <c r="N13" s="97"/>
      <c r="O13" s="97"/>
      <c r="P13" s="97"/>
      <c r="Q13" s="97"/>
      <c r="R13" s="97"/>
      <c r="S13" s="97"/>
      <c r="T13" s="97"/>
      <c r="U13" s="98"/>
      <c r="V13" s="97"/>
      <c r="W13" s="97"/>
      <c r="X13" s="97"/>
      <c r="Y13" s="97"/>
      <c r="Z13" s="97"/>
      <c r="AA13" s="97"/>
      <c r="AB13" s="97"/>
      <c r="AC13" s="97"/>
    </row>
    <row r="14" ht="30" customHeight="1" spans="1:29">
      <c r="A14" s="98"/>
      <c r="B14" s="97"/>
      <c r="C14" s="97"/>
      <c r="D14" s="98"/>
      <c r="E14" s="97"/>
      <c r="F14" s="97"/>
      <c r="G14" s="97"/>
      <c r="H14" s="97"/>
      <c r="I14" s="97"/>
      <c r="J14" s="97"/>
      <c r="K14" s="97"/>
      <c r="L14" s="97"/>
      <c r="M14" s="98"/>
      <c r="N14" s="97"/>
      <c r="O14" s="97"/>
      <c r="P14" s="97"/>
      <c r="Q14" s="97"/>
      <c r="R14" s="97"/>
      <c r="S14" s="97"/>
      <c r="T14" s="97"/>
      <c r="U14" s="97"/>
      <c r="V14" s="98"/>
      <c r="W14" s="97"/>
      <c r="X14" s="97"/>
      <c r="Y14" s="97"/>
      <c r="Z14" s="97"/>
      <c r="AA14" s="97"/>
      <c r="AB14" s="97"/>
      <c r="AC14" s="97"/>
    </row>
    <row r="15" ht="30" customHeight="1" spans="1:29">
      <c r="A15" s="98"/>
      <c r="B15" s="98"/>
      <c r="C15" s="98"/>
      <c r="D15" s="98"/>
      <c r="E15" s="97"/>
      <c r="F15" s="97"/>
      <c r="G15" s="97"/>
      <c r="H15" s="97"/>
      <c r="I15" s="97"/>
      <c r="J15" s="97"/>
      <c r="K15" s="97"/>
      <c r="L15" s="98"/>
      <c r="M15" s="98"/>
      <c r="N15" s="97"/>
      <c r="O15" s="97"/>
      <c r="P15" s="97"/>
      <c r="Q15" s="97"/>
      <c r="R15" s="97"/>
      <c r="S15" s="97"/>
      <c r="T15" s="97"/>
      <c r="U15" s="98"/>
      <c r="V15" s="98"/>
      <c r="W15" s="97"/>
      <c r="X15" s="97"/>
      <c r="Y15" s="97"/>
      <c r="Z15" s="97"/>
      <c r="AA15" s="97"/>
      <c r="AB15" s="97"/>
      <c r="AC15" s="97"/>
    </row>
    <row r="16" ht="30" customHeight="1" spans="1:29">
      <c r="A16" s="98"/>
      <c r="B16" s="98"/>
      <c r="C16" s="98"/>
      <c r="D16" s="98"/>
      <c r="E16" s="98"/>
      <c r="F16" s="97"/>
      <c r="G16" s="97"/>
      <c r="H16" s="97"/>
      <c r="I16" s="97"/>
      <c r="J16" s="97"/>
      <c r="K16" s="97"/>
      <c r="L16" s="98"/>
      <c r="M16" s="98"/>
      <c r="N16" s="98"/>
      <c r="O16" s="97"/>
      <c r="P16" s="97"/>
      <c r="Q16" s="97"/>
      <c r="R16" s="97"/>
      <c r="S16" s="97"/>
      <c r="T16" s="97"/>
      <c r="U16" s="98"/>
      <c r="V16" s="98"/>
      <c r="W16" s="98"/>
      <c r="X16" s="97"/>
      <c r="Y16" s="97"/>
      <c r="Z16" s="97"/>
      <c r="AA16" s="97"/>
      <c r="AB16" s="97"/>
      <c r="AC16" s="97"/>
    </row>
    <row r="17" customHeight="1" spans="6:11">
      <c r="F17" s="99"/>
      <c r="G17" s="99"/>
      <c r="H17" s="99"/>
      <c r="I17" s="99"/>
      <c r="J17" s="99"/>
      <c r="K17" s="99"/>
    </row>
    <row r="18" customHeight="1" spans="7:11">
      <c r="G18" s="99"/>
      <c r="H18" s="99"/>
      <c r="K18" s="99"/>
    </row>
    <row r="19" customHeight="1" spans="8:11">
      <c r="H19" s="99"/>
      <c r="K19" s="99"/>
    </row>
    <row r="20" customHeight="1" spans="8:11">
      <c r="H20" s="99"/>
      <c r="K20" s="99"/>
    </row>
    <row r="21" customHeight="1" spans="9:11">
      <c r="I21" s="99"/>
      <c r="K21" s="99"/>
    </row>
    <row r="22" customHeight="1" spans="9:10">
      <c r="I22" s="99"/>
      <c r="J22" s="99"/>
    </row>
  </sheetData>
  <mergeCells count="30">
    <mergeCell ref="A2:AC2"/>
    <mergeCell ref="C4:K4"/>
    <mergeCell ref="L4:T4"/>
    <mergeCell ref="U4:AC4"/>
    <mergeCell ref="D5:I5"/>
    <mergeCell ref="M5:R5"/>
    <mergeCell ref="V5:AA5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T5:T7"/>
    <mergeCell ref="U5:U7"/>
    <mergeCell ref="V6:V7"/>
    <mergeCell ref="W6:W7"/>
    <mergeCell ref="X6:X7"/>
    <mergeCell ref="AB5:AB7"/>
    <mergeCell ref="AC5:AC7"/>
  </mergeCells>
  <printOptions horizontalCentered="1"/>
  <pageMargins left="0.59" right="0.59" top="0.79" bottom="0.79" header="0.5" footer="0.5"/>
  <pageSetup paperSize="9" scale="61" fitToHeight="0" orientation="landscape" horizontalDpi="600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topLeftCell="A9" workbookViewId="0">
      <selection activeCell="H16" sqref="H16"/>
    </sheetView>
  </sheetViews>
  <sheetFormatPr defaultColWidth="12" defaultRowHeight="15.6"/>
  <cols>
    <col min="1" max="1" width="5" style="2" customWidth="1"/>
    <col min="2" max="2" width="16.6666666666667" style="2" customWidth="1"/>
    <col min="3" max="3" width="16.5" style="2" customWidth="1"/>
    <col min="4" max="4" width="43" style="2" customWidth="1"/>
    <col min="5" max="5" width="27.3333333333333" style="2" customWidth="1"/>
    <col min="6" max="6" width="16" style="2" customWidth="1"/>
    <col min="7" max="7" width="12" style="2"/>
    <col min="8" max="8" width="16.6666666666667" style="2" customWidth="1"/>
    <col min="9" max="16384" width="12" style="2"/>
  </cols>
  <sheetData>
    <row r="1" ht="35" customHeight="1" spans="1:4">
      <c r="A1" s="3" t="s">
        <v>37</v>
      </c>
      <c r="B1" s="64"/>
      <c r="C1" s="4"/>
      <c r="D1" s="4"/>
    </row>
    <row r="2" s="1" customFormat="1" ht="33" customHeight="1" spans="1:8">
      <c r="A2" s="5" t="s">
        <v>335</v>
      </c>
      <c r="B2" s="5"/>
      <c r="C2" s="5"/>
      <c r="D2" s="5"/>
      <c r="E2" s="5"/>
      <c r="F2" s="5"/>
      <c r="G2" s="5"/>
      <c r="H2" s="5"/>
    </row>
    <row r="3" s="1" customFormat="1" ht="35" customHeight="1" spans="1:11">
      <c r="A3" s="6" t="s">
        <v>336</v>
      </c>
      <c r="B3" s="6"/>
      <c r="C3" s="6"/>
      <c r="D3" s="6"/>
      <c r="E3" s="6"/>
      <c r="F3" s="6"/>
      <c r="G3" s="6"/>
      <c r="H3" s="6"/>
      <c r="J3" s="29"/>
      <c r="K3" s="29"/>
    </row>
    <row r="4" s="1" customFormat="1" ht="30" customHeight="1" spans="1:13">
      <c r="A4" s="7" t="s">
        <v>337</v>
      </c>
      <c r="B4" s="9"/>
      <c r="C4" s="8"/>
      <c r="D4" s="7" t="s">
        <v>298</v>
      </c>
      <c r="E4" s="9"/>
      <c r="F4" s="9"/>
      <c r="G4" s="9"/>
      <c r="H4" s="8"/>
      <c r="I4" s="79"/>
      <c r="J4" s="79"/>
      <c r="K4" s="80"/>
      <c r="L4" s="79"/>
      <c r="M4" s="79"/>
    </row>
    <row r="5" s="1" customFormat="1" ht="27" customHeight="1" spans="1:8">
      <c r="A5" s="12" t="s">
        <v>338</v>
      </c>
      <c r="B5" s="12"/>
      <c r="C5" s="12"/>
      <c r="D5" s="7" t="s">
        <v>339</v>
      </c>
      <c r="E5" s="9"/>
      <c r="F5" s="9"/>
      <c r="G5" s="9"/>
      <c r="H5" s="8"/>
    </row>
    <row r="6" s="1" customFormat="1" ht="29" customHeight="1" spans="1:8">
      <c r="A6" s="12" t="s">
        <v>340</v>
      </c>
      <c r="B6" s="12"/>
      <c r="C6" s="12"/>
      <c r="D6" s="19" t="s">
        <v>341</v>
      </c>
      <c r="E6" s="65">
        <v>17</v>
      </c>
      <c r="F6" s="65"/>
      <c r="G6" s="65"/>
      <c r="H6" s="13" t="s">
        <v>342</v>
      </c>
    </row>
    <row r="7" s="1" customFormat="1" ht="28" customHeight="1" spans="1:8">
      <c r="A7" s="12"/>
      <c r="B7" s="12"/>
      <c r="C7" s="12"/>
      <c r="D7" s="66" t="s">
        <v>343</v>
      </c>
      <c r="E7" s="67">
        <v>17</v>
      </c>
      <c r="F7" s="68"/>
      <c r="G7" s="69"/>
      <c r="H7" s="15"/>
    </row>
    <row r="8" s="1" customFormat="1" ht="29" customHeight="1" spans="1:8">
      <c r="A8" s="12"/>
      <c r="B8" s="12"/>
      <c r="C8" s="12"/>
      <c r="D8" s="70" t="s">
        <v>344</v>
      </c>
      <c r="E8" s="67"/>
      <c r="F8" s="68"/>
      <c r="G8" s="69"/>
      <c r="H8" s="17"/>
    </row>
    <row r="9" s="1" customFormat="1" ht="42" customHeight="1" spans="1:8">
      <c r="A9" s="18" t="s">
        <v>345</v>
      </c>
      <c r="B9" s="71" t="s">
        <v>346</v>
      </c>
      <c r="C9" s="72"/>
      <c r="D9" s="72"/>
      <c r="E9" s="72"/>
      <c r="F9" s="72"/>
      <c r="G9" s="72"/>
      <c r="H9" s="73"/>
    </row>
    <row r="10" s="1" customFormat="1" ht="42" customHeight="1" spans="1:8">
      <c r="A10" s="18"/>
      <c r="B10" s="74"/>
      <c r="C10" s="75"/>
      <c r="D10" s="75"/>
      <c r="E10" s="75"/>
      <c r="F10" s="75"/>
      <c r="G10" s="75"/>
      <c r="H10" s="76"/>
    </row>
    <row r="11" s="1" customFormat="1" ht="35" customHeight="1" spans="1:8">
      <c r="A11" s="18" t="s">
        <v>347</v>
      </c>
      <c r="B11" s="21" t="s">
        <v>348</v>
      </c>
      <c r="C11" s="21" t="s">
        <v>349</v>
      </c>
      <c r="D11" s="21" t="s">
        <v>350</v>
      </c>
      <c r="E11" s="21"/>
      <c r="F11" s="21"/>
      <c r="G11" s="52" t="s">
        <v>351</v>
      </c>
      <c r="H11" s="21" t="s">
        <v>352</v>
      </c>
    </row>
    <row r="12" s="1" customFormat="1" ht="35" customHeight="1" spans="1:8">
      <c r="A12" s="18"/>
      <c r="B12" s="12" t="s">
        <v>353</v>
      </c>
      <c r="C12" s="12" t="s">
        <v>354</v>
      </c>
      <c r="D12" s="24" t="s">
        <v>295</v>
      </c>
      <c r="E12" s="25"/>
      <c r="F12" s="26"/>
      <c r="G12" s="22" t="s">
        <v>355</v>
      </c>
      <c r="H12" s="12">
        <v>20</v>
      </c>
    </row>
    <row r="13" s="1" customFormat="1" ht="38" customHeight="1" spans="1:8">
      <c r="A13" s="18"/>
      <c r="B13" s="12" t="s">
        <v>356</v>
      </c>
      <c r="C13" s="12" t="s">
        <v>357</v>
      </c>
      <c r="D13" s="77" t="s">
        <v>358</v>
      </c>
      <c r="E13" s="77"/>
      <c r="F13" s="77"/>
      <c r="G13" s="12" t="s">
        <v>359</v>
      </c>
      <c r="H13" s="12">
        <v>10</v>
      </c>
    </row>
    <row r="14" s="1" customFormat="1" ht="38" customHeight="1" spans="1:8">
      <c r="A14" s="18"/>
      <c r="B14" s="12"/>
      <c r="C14" s="12" t="s">
        <v>360</v>
      </c>
      <c r="D14" s="77" t="s">
        <v>361</v>
      </c>
      <c r="E14" s="77"/>
      <c r="F14" s="77"/>
      <c r="G14" s="12" t="s">
        <v>362</v>
      </c>
      <c r="H14" s="12">
        <v>9</v>
      </c>
    </row>
    <row r="15" s="1" customFormat="1" ht="38" customHeight="1" spans="1:8">
      <c r="A15" s="18"/>
      <c r="B15" s="12"/>
      <c r="C15" s="12" t="s">
        <v>363</v>
      </c>
      <c r="D15" s="77" t="s">
        <v>364</v>
      </c>
      <c r="E15" s="77"/>
      <c r="F15" s="77"/>
      <c r="G15" s="12" t="s">
        <v>365</v>
      </c>
      <c r="H15" s="12">
        <v>9</v>
      </c>
    </row>
    <row r="16" s="1" customFormat="1" ht="111" customHeight="1" spans="1:8">
      <c r="A16" s="18"/>
      <c r="B16" s="12" t="s">
        <v>366</v>
      </c>
      <c r="C16" s="12" t="s">
        <v>367</v>
      </c>
      <c r="D16" s="77" t="s">
        <v>368</v>
      </c>
      <c r="E16" s="77"/>
      <c r="F16" s="77"/>
      <c r="G16" s="12" t="s">
        <v>369</v>
      </c>
      <c r="H16" s="12">
        <v>19</v>
      </c>
    </row>
    <row r="17" s="1" customFormat="1" ht="60" customHeight="1" spans="1:8">
      <c r="A17" s="18"/>
      <c r="B17" s="12" t="s">
        <v>370</v>
      </c>
      <c r="C17" s="12" t="s">
        <v>371</v>
      </c>
      <c r="D17" s="77" t="s">
        <v>372</v>
      </c>
      <c r="E17" s="77"/>
      <c r="F17" s="77"/>
      <c r="G17" s="78">
        <v>1</v>
      </c>
      <c r="H17" s="12">
        <v>10</v>
      </c>
    </row>
    <row r="18" s="33" customFormat="1" ht="37" customHeight="1" spans="1:8">
      <c r="A18" s="61" t="s">
        <v>373</v>
      </c>
      <c r="B18" s="61"/>
      <c r="C18" s="61"/>
      <c r="D18" s="61"/>
      <c r="E18" s="61"/>
      <c r="F18" s="61"/>
      <c r="G18" s="61"/>
      <c r="H18" s="61"/>
    </row>
  </sheetData>
  <mergeCells count="23">
    <mergeCell ref="A2:H2"/>
    <mergeCell ref="A3:H3"/>
    <mergeCell ref="A4:C4"/>
    <mergeCell ref="D4:H4"/>
    <mergeCell ref="A5:C5"/>
    <mergeCell ref="D5:H5"/>
    <mergeCell ref="E6:G6"/>
    <mergeCell ref="E7:G7"/>
    <mergeCell ref="E8:G8"/>
    <mergeCell ref="D11:F11"/>
    <mergeCell ref="D12:F12"/>
    <mergeCell ref="D13:F13"/>
    <mergeCell ref="D14:F14"/>
    <mergeCell ref="D15:F15"/>
    <mergeCell ref="D16:F16"/>
    <mergeCell ref="D17:F17"/>
    <mergeCell ref="A18:H18"/>
    <mergeCell ref="A9:A10"/>
    <mergeCell ref="A11:A17"/>
    <mergeCell ref="B13:B15"/>
    <mergeCell ref="H6:H8"/>
    <mergeCell ref="A6:C8"/>
    <mergeCell ref="B9:H10"/>
  </mergeCells>
  <printOptions horizontalCentered="1"/>
  <pageMargins left="0.47" right="0.47" top="0.39" bottom="0.39" header="0.35" footer="0.2"/>
  <pageSetup paperSize="9" scale="75" orientation="portrait" vertic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workbookViewId="0">
      <selection activeCell="J14" sqref="J14"/>
    </sheetView>
  </sheetViews>
  <sheetFormatPr defaultColWidth="12" defaultRowHeight="15.6"/>
  <cols>
    <col min="1" max="1" width="5" style="2" customWidth="1"/>
    <col min="2" max="2" width="16.6666666666667" style="2" customWidth="1"/>
    <col min="3" max="3" width="16.5" style="2" customWidth="1"/>
    <col min="4" max="4" width="43" style="2" customWidth="1"/>
    <col min="5" max="5" width="27.3333333333333" style="2" customWidth="1"/>
    <col min="6" max="6" width="16" style="2" customWidth="1"/>
    <col min="7" max="7" width="12.8333333333333" style="2" customWidth="1"/>
    <col min="8" max="8" width="16.6666666666667" style="2" customWidth="1"/>
    <col min="9" max="16384" width="12" style="2"/>
  </cols>
  <sheetData>
    <row r="1" ht="35" customHeight="1" spans="1:4">
      <c r="A1" s="3" t="s">
        <v>37</v>
      </c>
      <c r="B1" s="64"/>
      <c r="C1" s="4"/>
      <c r="D1" s="4"/>
    </row>
    <row r="2" s="1" customFormat="1" ht="33" customHeight="1" spans="1:8">
      <c r="A2" s="5" t="s">
        <v>335</v>
      </c>
      <c r="B2" s="5"/>
      <c r="C2" s="5"/>
      <c r="D2" s="5"/>
      <c r="E2" s="5"/>
      <c r="F2" s="5"/>
      <c r="G2" s="5"/>
      <c r="H2" s="5"/>
    </row>
    <row r="3" s="1" customFormat="1" ht="35" customHeight="1" spans="1:11">
      <c r="A3" s="6" t="s">
        <v>336</v>
      </c>
      <c r="B3" s="6"/>
      <c r="C3" s="6"/>
      <c r="D3" s="6"/>
      <c r="E3" s="6"/>
      <c r="F3" s="6"/>
      <c r="G3" s="6"/>
      <c r="H3" s="6"/>
      <c r="J3" s="29"/>
      <c r="K3" s="29"/>
    </row>
    <row r="4" s="1" customFormat="1" ht="30" customHeight="1" spans="1:13">
      <c r="A4" s="7" t="s">
        <v>337</v>
      </c>
      <c r="B4" s="9"/>
      <c r="C4" s="8"/>
      <c r="D4" s="7" t="s">
        <v>300</v>
      </c>
      <c r="E4" s="9"/>
      <c r="F4" s="9"/>
      <c r="G4" s="9"/>
      <c r="H4" s="8"/>
      <c r="I4" s="79"/>
      <c r="J4" s="79"/>
      <c r="K4" s="80"/>
      <c r="L4" s="79"/>
      <c r="M4" s="79"/>
    </row>
    <row r="5" s="1" customFormat="1" ht="27" customHeight="1" spans="1:8">
      <c r="A5" s="12" t="s">
        <v>338</v>
      </c>
      <c r="B5" s="12"/>
      <c r="C5" s="12"/>
      <c r="D5" s="7" t="s">
        <v>339</v>
      </c>
      <c r="E5" s="9"/>
      <c r="F5" s="9"/>
      <c r="G5" s="9"/>
      <c r="H5" s="8"/>
    </row>
    <row r="6" s="1" customFormat="1" ht="29" customHeight="1" spans="1:8">
      <c r="A6" s="12" t="s">
        <v>340</v>
      </c>
      <c r="B6" s="12"/>
      <c r="C6" s="12"/>
      <c r="D6" s="19" t="s">
        <v>341</v>
      </c>
      <c r="E6" s="65">
        <v>5.5</v>
      </c>
      <c r="F6" s="65"/>
      <c r="G6" s="65"/>
      <c r="H6" s="13" t="s">
        <v>342</v>
      </c>
    </row>
    <row r="7" s="1" customFormat="1" ht="28" customHeight="1" spans="1:8">
      <c r="A7" s="12"/>
      <c r="B7" s="12"/>
      <c r="C7" s="12"/>
      <c r="D7" s="66" t="s">
        <v>343</v>
      </c>
      <c r="E7" s="67">
        <v>5.5</v>
      </c>
      <c r="F7" s="68"/>
      <c r="G7" s="69"/>
      <c r="H7" s="15"/>
    </row>
    <row r="8" s="1" customFormat="1" ht="29" customHeight="1" spans="1:8">
      <c r="A8" s="12"/>
      <c r="B8" s="12"/>
      <c r="C8" s="12"/>
      <c r="D8" s="70" t="s">
        <v>344</v>
      </c>
      <c r="E8" s="67"/>
      <c r="F8" s="68"/>
      <c r="G8" s="69"/>
      <c r="H8" s="17"/>
    </row>
    <row r="9" s="1" customFormat="1" ht="42" customHeight="1" spans="1:8">
      <c r="A9" s="18" t="s">
        <v>345</v>
      </c>
      <c r="B9" s="71" t="s">
        <v>374</v>
      </c>
      <c r="C9" s="72"/>
      <c r="D9" s="72"/>
      <c r="E9" s="72"/>
      <c r="F9" s="72"/>
      <c r="G9" s="72"/>
      <c r="H9" s="73"/>
    </row>
    <row r="10" s="1" customFormat="1" ht="42" customHeight="1" spans="1:8">
      <c r="A10" s="18"/>
      <c r="B10" s="74"/>
      <c r="C10" s="75"/>
      <c r="D10" s="75"/>
      <c r="E10" s="75"/>
      <c r="F10" s="75"/>
      <c r="G10" s="75"/>
      <c r="H10" s="76"/>
    </row>
    <row r="11" s="1" customFormat="1" ht="35" customHeight="1" spans="1:8">
      <c r="A11" s="18" t="s">
        <v>347</v>
      </c>
      <c r="B11" s="21" t="s">
        <v>348</v>
      </c>
      <c r="C11" s="21" t="s">
        <v>349</v>
      </c>
      <c r="D11" s="21" t="s">
        <v>350</v>
      </c>
      <c r="E11" s="21"/>
      <c r="F11" s="21"/>
      <c r="G11" s="52" t="s">
        <v>351</v>
      </c>
      <c r="H11" s="21" t="s">
        <v>352</v>
      </c>
    </row>
    <row r="12" s="1" customFormat="1" ht="35" customHeight="1" spans="1:8">
      <c r="A12" s="18"/>
      <c r="B12" s="12" t="s">
        <v>353</v>
      </c>
      <c r="C12" s="12" t="s">
        <v>354</v>
      </c>
      <c r="D12" s="77" t="s">
        <v>295</v>
      </c>
      <c r="E12" s="77"/>
      <c r="F12" s="77"/>
      <c r="G12" s="19" t="s">
        <v>375</v>
      </c>
      <c r="H12" s="12">
        <v>20</v>
      </c>
    </row>
    <row r="13" s="1" customFormat="1" ht="38" customHeight="1" spans="1:8">
      <c r="A13" s="18"/>
      <c r="B13" s="12" t="s">
        <v>356</v>
      </c>
      <c r="C13" s="12" t="s">
        <v>357</v>
      </c>
      <c r="D13" s="77" t="s">
        <v>376</v>
      </c>
      <c r="E13" s="77"/>
      <c r="F13" s="77"/>
      <c r="G13" s="19" t="s">
        <v>377</v>
      </c>
      <c r="H13" s="12">
        <v>15</v>
      </c>
    </row>
    <row r="14" s="1" customFormat="1" ht="38" customHeight="1" spans="1:8">
      <c r="A14" s="18"/>
      <c r="B14" s="12"/>
      <c r="C14" s="12" t="s">
        <v>360</v>
      </c>
      <c r="D14" s="77" t="s">
        <v>378</v>
      </c>
      <c r="E14" s="77"/>
      <c r="F14" s="77"/>
      <c r="G14" s="12" t="s">
        <v>379</v>
      </c>
      <c r="H14" s="12">
        <v>14</v>
      </c>
    </row>
    <row r="15" s="1" customFormat="1" ht="38" customHeight="1" spans="1:8">
      <c r="A15" s="18"/>
      <c r="B15" s="12" t="s">
        <v>366</v>
      </c>
      <c r="C15" s="12" t="s">
        <v>367</v>
      </c>
      <c r="D15" s="77" t="s">
        <v>380</v>
      </c>
      <c r="E15" s="77"/>
      <c r="F15" s="77"/>
      <c r="G15" s="12" t="s">
        <v>381</v>
      </c>
      <c r="H15" s="12">
        <v>14</v>
      </c>
    </row>
    <row r="16" s="1" customFormat="1" ht="38" customHeight="1" spans="1:8">
      <c r="A16" s="18"/>
      <c r="B16" s="12"/>
      <c r="C16" s="12" t="s">
        <v>382</v>
      </c>
      <c r="D16" s="77" t="s">
        <v>383</v>
      </c>
      <c r="E16" s="77"/>
      <c r="F16" s="77"/>
      <c r="G16" s="12" t="s">
        <v>384</v>
      </c>
      <c r="H16" s="12">
        <v>14</v>
      </c>
    </row>
    <row r="17" s="1" customFormat="1" ht="60" customHeight="1" spans="1:8">
      <c r="A17" s="18"/>
      <c r="B17" s="12" t="s">
        <v>370</v>
      </c>
      <c r="C17" s="12" t="s">
        <v>371</v>
      </c>
      <c r="D17" s="77" t="s">
        <v>385</v>
      </c>
      <c r="E17" s="77"/>
      <c r="F17" s="77"/>
      <c r="G17" s="78" t="s">
        <v>386</v>
      </c>
      <c r="H17" s="12">
        <v>9</v>
      </c>
    </row>
    <row r="18" s="33" customFormat="1" ht="37" customHeight="1" spans="1:8">
      <c r="A18" s="61" t="s">
        <v>373</v>
      </c>
      <c r="B18" s="61"/>
      <c r="C18" s="61"/>
      <c r="D18" s="61"/>
      <c r="E18" s="61"/>
      <c r="F18" s="61"/>
      <c r="G18" s="61"/>
      <c r="H18" s="61"/>
    </row>
  </sheetData>
  <mergeCells count="24">
    <mergeCell ref="A2:H2"/>
    <mergeCell ref="A3:H3"/>
    <mergeCell ref="A4:C4"/>
    <mergeCell ref="D4:H4"/>
    <mergeCell ref="A5:C5"/>
    <mergeCell ref="D5:H5"/>
    <mergeCell ref="E6:G6"/>
    <mergeCell ref="E7:G7"/>
    <mergeCell ref="E8:G8"/>
    <mergeCell ref="D11:F11"/>
    <mergeCell ref="D12:F12"/>
    <mergeCell ref="D13:F13"/>
    <mergeCell ref="D14:F14"/>
    <mergeCell ref="D15:F15"/>
    <mergeCell ref="D16:F16"/>
    <mergeCell ref="D17:F17"/>
    <mergeCell ref="A18:H18"/>
    <mergeCell ref="A9:A10"/>
    <mergeCell ref="A11:A17"/>
    <mergeCell ref="B13:B14"/>
    <mergeCell ref="B15:B16"/>
    <mergeCell ref="H6:H8"/>
    <mergeCell ref="A6:C8"/>
    <mergeCell ref="B9:H10"/>
  </mergeCells>
  <printOptions horizontalCentered="1"/>
  <pageMargins left="0.47" right="0.47" top="0.39" bottom="0.39" header="0.35" footer="0.2"/>
  <pageSetup paperSize="9" scale="75" orientation="portrait" verticalDpi="6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workbookViewId="0">
      <selection activeCell="I17" sqref="I17"/>
    </sheetView>
  </sheetViews>
  <sheetFormatPr defaultColWidth="12" defaultRowHeight="15.6"/>
  <cols>
    <col min="1" max="1" width="5" style="2" customWidth="1"/>
    <col min="2" max="2" width="16.6666666666667" style="2" customWidth="1"/>
    <col min="3" max="3" width="16.5" style="2" customWidth="1"/>
    <col min="4" max="4" width="43" style="2" customWidth="1"/>
    <col min="5" max="5" width="27.3333333333333" style="2" customWidth="1"/>
    <col min="6" max="6" width="16" style="2" customWidth="1"/>
    <col min="7" max="7" width="12" style="2"/>
    <col min="8" max="8" width="16.6666666666667" style="2" customWidth="1"/>
    <col min="9" max="16384" width="12" style="2"/>
  </cols>
  <sheetData>
    <row r="1" ht="35" customHeight="1" spans="1:4">
      <c r="A1" s="3" t="s">
        <v>37</v>
      </c>
      <c r="B1" s="64"/>
      <c r="C1" s="4"/>
      <c r="D1" s="4"/>
    </row>
    <row r="2" s="1" customFormat="1" ht="33" customHeight="1" spans="1:8">
      <c r="A2" s="5" t="s">
        <v>335</v>
      </c>
      <c r="B2" s="5"/>
      <c r="C2" s="5"/>
      <c r="D2" s="5"/>
      <c r="E2" s="5"/>
      <c r="F2" s="5"/>
      <c r="G2" s="5"/>
      <c r="H2" s="5"/>
    </row>
    <row r="3" s="1" customFormat="1" ht="35" customHeight="1" spans="1:11">
      <c r="A3" s="6" t="s">
        <v>336</v>
      </c>
      <c r="B3" s="6"/>
      <c r="C3" s="6"/>
      <c r="D3" s="6"/>
      <c r="E3" s="6"/>
      <c r="F3" s="6"/>
      <c r="G3" s="6"/>
      <c r="H3" s="6"/>
      <c r="J3" s="29"/>
      <c r="K3" s="29"/>
    </row>
    <row r="4" s="1" customFormat="1" ht="30" customHeight="1" spans="1:13">
      <c r="A4" s="7" t="s">
        <v>337</v>
      </c>
      <c r="B4" s="9"/>
      <c r="C4" s="8"/>
      <c r="D4" s="7" t="s">
        <v>387</v>
      </c>
      <c r="E4" s="9"/>
      <c r="F4" s="9"/>
      <c r="G4" s="9"/>
      <c r="H4" s="8"/>
      <c r="I4" s="79"/>
      <c r="J4" s="79"/>
      <c r="K4" s="80"/>
      <c r="L4" s="79"/>
      <c r="M4" s="79"/>
    </row>
    <row r="5" s="1" customFormat="1" ht="27" customHeight="1" spans="1:8">
      <c r="A5" s="12" t="s">
        <v>338</v>
      </c>
      <c r="B5" s="12"/>
      <c r="C5" s="12"/>
      <c r="D5" s="7" t="s">
        <v>339</v>
      </c>
      <c r="E5" s="9"/>
      <c r="F5" s="9"/>
      <c r="G5" s="9"/>
      <c r="H5" s="8"/>
    </row>
    <row r="6" s="1" customFormat="1" ht="29" customHeight="1" spans="1:8">
      <c r="A6" s="12" t="s">
        <v>340</v>
      </c>
      <c r="B6" s="12"/>
      <c r="C6" s="12"/>
      <c r="D6" s="19" t="s">
        <v>341</v>
      </c>
      <c r="E6" s="65">
        <v>3</v>
      </c>
      <c r="F6" s="65"/>
      <c r="G6" s="65"/>
      <c r="H6" s="13" t="s">
        <v>342</v>
      </c>
    </row>
    <row r="7" s="1" customFormat="1" ht="28" customHeight="1" spans="1:8">
      <c r="A7" s="12"/>
      <c r="B7" s="12"/>
      <c r="C7" s="12"/>
      <c r="D7" s="66" t="s">
        <v>343</v>
      </c>
      <c r="E7" s="67">
        <v>3</v>
      </c>
      <c r="F7" s="68"/>
      <c r="G7" s="69"/>
      <c r="H7" s="15"/>
    </row>
    <row r="8" s="1" customFormat="1" ht="29" customHeight="1" spans="1:8">
      <c r="A8" s="12"/>
      <c r="B8" s="12"/>
      <c r="C8" s="12"/>
      <c r="D8" s="70" t="s">
        <v>344</v>
      </c>
      <c r="E8" s="67"/>
      <c r="F8" s="68"/>
      <c r="G8" s="69"/>
      <c r="H8" s="17"/>
    </row>
    <row r="9" s="1" customFormat="1" ht="42" customHeight="1" spans="1:8">
      <c r="A9" s="18" t="s">
        <v>345</v>
      </c>
      <c r="B9" s="71" t="s">
        <v>388</v>
      </c>
      <c r="C9" s="72"/>
      <c r="D9" s="72"/>
      <c r="E9" s="72"/>
      <c r="F9" s="72"/>
      <c r="G9" s="72"/>
      <c r="H9" s="73"/>
    </row>
    <row r="10" s="1" customFormat="1" ht="42" customHeight="1" spans="1:8">
      <c r="A10" s="18"/>
      <c r="B10" s="74"/>
      <c r="C10" s="75"/>
      <c r="D10" s="75"/>
      <c r="E10" s="75"/>
      <c r="F10" s="75"/>
      <c r="G10" s="75"/>
      <c r="H10" s="76"/>
    </row>
    <row r="11" s="1" customFormat="1" ht="35" customHeight="1" spans="1:8">
      <c r="A11" s="18" t="s">
        <v>347</v>
      </c>
      <c r="B11" s="21" t="s">
        <v>348</v>
      </c>
      <c r="C11" s="21" t="s">
        <v>349</v>
      </c>
      <c r="D11" s="21" t="s">
        <v>350</v>
      </c>
      <c r="E11" s="21"/>
      <c r="F11" s="21"/>
      <c r="G11" s="52" t="s">
        <v>351</v>
      </c>
      <c r="H11" s="21" t="s">
        <v>352</v>
      </c>
    </row>
    <row r="12" s="1" customFormat="1" ht="35" customHeight="1" spans="1:8">
      <c r="A12" s="18"/>
      <c r="B12" s="12" t="s">
        <v>353</v>
      </c>
      <c r="C12" s="12" t="s">
        <v>354</v>
      </c>
      <c r="D12" s="77" t="s">
        <v>295</v>
      </c>
      <c r="E12" s="77"/>
      <c r="F12" s="77"/>
      <c r="G12" s="19" t="s">
        <v>389</v>
      </c>
      <c r="H12" s="12">
        <v>20</v>
      </c>
    </row>
    <row r="13" s="1" customFormat="1" ht="38" customHeight="1" spans="1:8">
      <c r="A13" s="18"/>
      <c r="B13" s="12" t="s">
        <v>356</v>
      </c>
      <c r="C13" s="12" t="s">
        <v>357</v>
      </c>
      <c r="D13" s="77" t="s">
        <v>390</v>
      </c>
      <c r="E13" s="77"/>
      <c r="F13" s="77"/>
      <c r="G13" s="19" t="s">
        <v>391</v>
      </c>
      <c r="H13" s="12">
        <v>10</v>
      </c>
    </row>
    <row r="14" s="1" customFormat="1" ht="38" customHeight="1" spans="1:8">
      <c r="A14" s="18"/>
      <c r="B14" s="12"/>
      <c r="C14" s="12" t="s">
        <v>360</v>
      </c>
      <c r="D14" s="77" t="s">
        <v>392</v>
      </c>
      <c r="E14" s="77" t="s">
        <v>360</v>
      </c>
      <c r="F14" s="77" t="s">
        <v>392</v>
      </c>
      <c r="G14" s="12" t="s">
        <v>393</v>
      </c>
      <c r="H14" s="12">
        <v>9</v>
      </c>
    </row>
    <row r="15" s="1" customFormat="1" ht="38" customHeight="1" spans="1:8">
      <c r="A15" s="18"/>
      <c r="B15" s="12"/>
      <c r="C15" s="12" t="s">
        <v>363</v>
      </c>
      <c r="D15" s="77" t="s">
        <v>394</v>
      </c>
      <c r="E15" s="77" t="s">
        <v>363</v>
      </c>
      <c r="F15" s="77" t="s">
        <v>394</v>
      </c>
      <c r="G15" s="12" t="s">
        <v>395</v>
      </c>
      <c r="H15" s="12">
        <v>9</v>
      </c>
    </row>
    <row r="16" s="1" customFormat="1" ht="38" customHeight="1" spans="1:8">
      <c r="A16" s="18"/>
      <c r="B16" s="12" t="s">
        <v>366</v>
      </c>
      <c r="C16" s="12" t="s">
        <v>396</v>
      </c>
      <c r="D16" s="77" t="s">
        <v>397</v>
      </c>
      <c r="E16" s="77"/>
      <c r="F16" s="77"/>
      <c r="G16" s="12" t="s">
        <v>398</v>
      </c>
      <c r="H16" s="12">
        <v>14</v>
      </c>
    </row>
    <row r="17" s="1" customFormat="1" ht="38" customHeight="1" spans="1:8">
      <c r="A17" s="18"/>
      <c r="B17" s="12"/>
      <c r="C17" s="12" t="s">
        <v>382</v>
      </c>
      <c r="D17" s="77" t="s">
        <v>399</v>
      </c>
      <c r="E17" s="77"/>
      <c r="F17" s="77"/>
      <c r="G17" s="12" t="s">
        <v>400</v>
      </c>
      <c r="H17" s="12">
        <v>14</v>
      </c>
    </row>
    <row r="18" s="1" customFormat="1" ht="60" customHeight="1" spans="1:8">
      <c r="A18" s="18"/>
      <c r="B18" s="12" t="s">
        <v>370</v>
      </c>
      <c r="C18" s="12" t="s">
        <v>371</v>
      </c>
      <c r="D18" s="77" t="s">
        <v>401</v>
      </c>
      <c r="E18" s="77"/>
      <c r="F18" s="77"/>
      <c r="G18" s="78" t="s">
        <v>402</v>
      </c>
      <c r="H18" s="12">
        <v>9</v>
      </c>
    </row>
    <row r="19" s="33" customFormat="1" ht="37" customHeight="1" spans="1:8">
      <c r="A19" s="61" t="s">
        <v>373</v>
      </c>
      <c r="B19" s="61"/>
      <c r="C19" s="61"/>
      <c r="D19" s="61"/>
      <c r="E19" s="61"/>
      <c r="F19" s="61"/>
      <c r="G19" s="61"/>
      <c r="H19" s="61"/>
    </row>
  </sheetData>
  <mergeCells count="25">
    <mergeCell ref="A2:H2"/>
    <mergeCell ref="A3:H3"/>
    <mergeCell ref="A4:C4"/>
    <mergeCell ref="D4:H4"/>
    <mergeCell ref="A5:C5"/>
    <mergeCell ref="D5:H5"/>
    <mergeCell ref="E6:G6"/>
    <mergeCell ref="E7:G7"/>
    <mergeCell ref="E8:G8"/>
    <mergeCell ref="D11:F11"/>
    <mergeCell ref="D12:F12"/>
    <mergeCell ref="D13:F13"/>
    <mergeCell ref="D14:F14"/>
    <mergeCell ref="D15:F15"/>
    <mergeCell ref="D16:F16"/>
    <mergeCell ref="D17:F17"/>
    <mergeCell ref="D18:F18"/>
    <mergeCell ref="A19:H19"/>
    <mergeCell ref="A9:A10"/>
    <mergeCell ref="A11:A18"/>
    <mergeCell ref="B13:B15"/>
    <mergeCell ref="B16:B17"/>
    <mergeCell ref="H6:H8"/>
    <mergeCell ref="A6:C8"/>
    <mergeCell ref="B9:H10"/>
  </mergeCells>
  <printOptions horizontalCentered="1"/>
  <pageMargins left="0.47" right="0.47" top="0.39" bottom="0.39" header="0.35" footer="0.2"/>
  <pageSetup paperSize="9" scale="75" orientation="portrait" verticalDpi="6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showGridLines="0" workbookViewId="0">
      <selection activeCell="H23" sqref="H23"/>
    </sheetView>
  </sheetViews>
  <sheetFormatPr defaultColWidth="12" defaultRowHeight="15.6"/>
  <cols>
    <col min="1" max="1" width="5" style="2" customWidth="1"/>
    <col min="2" max="2" width="16.6666666666667" style="2" customWidth="1"/>
    <col min="3" max="3" width="16.5" style="2" customWidth="1"/>
    <col min="4" max="4" width="43" style="2" customWidth="1"/>
    <col min="5" max="5" width="27.3333333333333" style="2" customWidth="1"/>
    <col min="6" max="6" width="16" style="2" customWidth="1"/>
    <col min="7" max="7" width="12" style="2"/>
    <col min="8" max="8" width="16.6666666666667" style="2" customWidth="1"/>
    <col min="9" max="16384" width="12" style="2"/>
  </cols>
  <sheetData>
    <row r="1" ht="35" customHeight="1" spans="1:4">
      <c r="A1" s="3" t="s">
        <v>37</v>
      </c>
      <c r="B1" s="64"/>
      <c r="C1" s="4"/>
      <c r="D1" s="4"/>
    </row>
    <row r="2" s="1" customFormat="1" ht="33" customHeight="1" spans="1:8">
      <c r="A2" s="5" t="s">
        <v>335</v>
      </c>
      <c r="B2" s="5"/>
      <c r="C2" s="5"/>
      <c r="D2" s="5"/>
      <c r="E2" s="5"/>
      <c r="F2" s="5"/>
      <c r="G2" s="5"/>
      <c r="H2" s="5"/>
    </row>
    <row r="3" s="1" customFormat="1" ht="35" customHeight="1" spans="1:11">
      <c r="A3" s="6" t="s">
        <v>336</v>
      </c>
      <c r="B3" s="6"/>
      <c r="C3" s="6"/>
      <c r="D3" s="6"/>
      <c r="E3" s="6"/>
      <c r="F3" s="6"/>
      <c r="G3" s="6"/>
      <c r="H3" s="6"/>
      <c r="J3" s="29"/>
      <c r="K3" s="29"/>
    </row>
    <row r="4" s="1" customFormat="1" ht="30" customHeight="1" spans="1:13">
      <c r="A4" s="7" t="s">
        <v>337</v>
      </c>
      <c r="B4" s="9"/>
      <c r="C4" s="8"/>
      <c r="D4" s="7" t="s">
        <v>403</v>
      </c>
      <c r="E4" s="9"/>
      <c r="F4" s="9"/>
      <c r="G4" s="9"/>
      <c r="H4" s="8"/>
      <c r="I4" s="79"/>
      <c r="J4" s="79"/>
      <c r="K4" s="80"/>
      <c r="L4" s="79"/>
      <c r="M4" s="79"/>
    </row>
    <row r="5" s="1" customFormat="1" ht="27" customHeight="1" spans="1:8">
      <c r="A5" s="12" t="s">
        <v>338</v>
      </c>
      <c r="B5" s="12"/>
      <c r="C5" s="12"/>
      <c r="D5" s="7" t="s">
        <v>339</v>
      </c>
      <c r="E5" s="9"/>
      <c r="F5" s="9"/>
      <c r="G5" s="9"/>
      <c r="H5" s="8"/>
    </row>
    <row r="6" s="1" customFormat="1" ht="29" customHeight="1" spans="1:8">
      <c r="A6" s="12" t="s">
        <v>340</v>
      </c>
      <c r="B6" s="12"/>
      <c r="C6" s="12"/>
      <c r="D6" s="19" t="s">
        <v>341</v>
      </c>
      <c r="E6" s="65">
        <v>4</v>
      </c>
      <c r="F6" s="65"/>
      <c r="G6" s="65"/>
      <c r="H6" s="13" t="s">
        <v>342</v>
      </c>
    </row>
    <row r="7" s="1" customFormat="1" ht="28" customHeight="1" spans="1:8">
      <c r="A7" s="12"/>
      <c r="B7" s="12"/>
      <c r="C7" s="12"/>
      <c r="D7" s="66" t="s">
        <v>343</v>
      </c>
      <c r="E7" s="67">
        <v>4</v>
      </c>
      <c r="F7" s="68"/>
      <c r="G7" s="69"/>
      <c r="H7" s="15"/>
    </row>
    <row r="8" s="1" customFormat="1" ht="29" customHeight="1" spans="1:8">
      <c r="A8" s="12"/>
      <c r="B8" s="12"/>
      <c r="C8" s="12"/>
      <c r="D8" s="70" t="s">
        <v>344</v>
      </c>
      <c r="E8" s="67"/>
      <c r="F8" s="68"/>
      <c r="G8" s="69"/>
      <c r="H8" s="17"/>
    </row>
    <row r="9" s="1" customFormat="1" ht="42" customHeight="1" spans="1:8">
      <c r="A9" s="18" t="s">
        <v>345</v>
      </c>
      <c r="B9" s="71" t="s">
        <v>404</v>
      </c>
      <c r="C9" s="72"/>
      <c r="D9" s="72"/>
      <c r="E9" s="72"/>
      <c r="F9" s="72"/>
      <c r="G9" s="72"/>
      <c r="H9" s="73"/>
    </row>
    <row r="10" s="1" customFormat="1" ht="42" customHeight="1" spans="1:8">
      <c r="A10" s="18"/>
      <c r="B10" s="74"/>
      <c r="C10" s="75"/>
      <c r="D10" s="75"/>
      <c r="E10" s="75"/>
      <c r="F10" s="75"/>
      <c r="G10" s="75"/>
      <c r="H10" s="76"/>
    </row>
    <row r="11" s="1" customFormat="1" ht="35" customHeight="1" spans="1:8">
      <c r="A11" s="18" t="s">
        <v>347</v>
      </c>
      <c r="B11" s="21" t="s">
        <v>348</v>
      </c>
      <c r="C11" s="21" t="s">
        <v>349</v>
      </c>
      <c r="D11" s="21" t="s">
        <v>350</v>
      </c>
      <c r="E11" s="21"/>
      <c r="F11" s="21"/>
      <c r="G11" s="52" t="s">
        <v>351</v>
      </c>
      <c r="H11" s="21" t="s">
        <v>352</v>
      </c>
    </row>
    <row r="12" s="1" customFormat="1" ht="35" customHeight="1" spans="1:8">
      <c r="A12" s="18"/>
      <c r="B12" s="54" t="s">
        <v>353</v>
      </c>
      <c r="C12" s="54" t="s">
        <v>354</v>
      </c>
      <c r="D12" s="77" t="s">
        <v>295</v>
      </c>
      <c r="E12" s="77"/>
      <c r="F12" s="77"/>
      <c r="G12" s="19" t="s">
        <v>405</v>
      </c>
      <c r="H12" s="12">
        <v>10</v>
      </c>
    </row>
    <row r="13" s="1" customFormat="1" ht="35" customHeight="1" spans="1:8">
      <c r="A13" s="18"/>
      <c r="B13" s="56"/>
      <c r="C13" s="54" t="s">
        <v>406</v>
      </c>
      <c r="D13" s="77" t="s">
        <v>407</v>
      </c>
      <c r="E13" s="77"/>
      <c r="F13" s="77"/>
      <c r="G13" s="19" t="s">
        <v>408</v>
      </c>
      <c r="H13" s="12">
        <v>9</v>
      </c>
    </row>
    <row r="14" s="1" customFormat="1" ht="38" customHeight="1" spans="1:8">
      <c r="A14" s="18"/>
      <c r="B14" s="12" t="s">
        <v>356</v>
      </c>
      <c r="C14" s="54" t="s">
        <v>357</v>
      </c>
      <c r="D14" s="77" t="s">
        <v>358</v>
      </c>
      <c r="E14" s="77"/>
      <c r="F14" s="77"/>
      <c r="G14" s="19" t="s">
        <v>409</v>
      </c>
      <c r="H14" s="12">
        <v>10</v>
      </c>
    </row>
    <row r="15" s="1" customFormat="1" ht="38" customHeight="1" spans="1:8">
      <c r="A15" s="18"/>
      <c r="B15" s="12"/>
      <c r="C15" s="58"/>
      <c r="D15" s="77" t="s">
        <v>410</v>
      </c>
      <c r="E15" s="77"/>
      <c r="F15" s="77"/>
      <c r="G15" s="81">
        <v>1</v>
      </c>
      <c r="H15" s="12">
        <v>10</v>
      </c>
    </row>
    <row r="16" s="1" customFormat="1" ht="38" customHeight="1" spans="1:8">
      <c r="A16" s="18"/>
      <c r="B16" s="12"/>
      <c r="C16" s="12" t="s">
        <v>363</v>
      </c>
      <c r="D16" s="77" t="s">
        <v>364</v>
      </c>
      <c r="E16" s="77"/>
      <c r="F16" s="77"/>
      <c r="G16" s="12" t="s">
        <v>365</v>
      </c>
      <c r="H16" s="12">
        <v>9</v>
      </c>
    </row>
    <row r="17" s="1" customFormat="1" ht="51" customHeight="1" spans="1:8">
      <c r="A17" s="18"/>
      <c r="B17" s="12" t="s">
        <v>366</v>
      </c>
      <c r="C17" s="12" t="s">
        <v>367</v>
      </c>
      <c r="D17" s="77" t="s">
        <v>411</v>
      </c>
      <c r="E17" s="77"/>
      <c r="F17" s="77"/>
      <c r="G17" s="12" t="s">
        <v>412</v>
      </c>
      <c r="H17" s="12">
        <v>15</v>
      </c>
    </row>
    <row r="18" s="1" customFormat="1" ht="38" customHeight="1" spans="1:8">
      <c r="A18" s="18"/>
      <c r="B18" s="12"/>
      <c r="C18" s="12" t="s">
        <v>382</v>
      </c>
      <c r="D18" s="77" t="s">
        <v>361</v>
      </c>
      <c r="E18" s="77"/>
      <c r="F18" s="77"/>
      <c r="G18" s="12" t="s">
        <v>362</v>
      </c>
      <c r="H18" s="12">
        <v>14</v>
      </c>
    </row>
    <row r="19" s="1" customFormat="1" ht="60" customHeight="1" spans="1:8">
      <c r="A19" s="18"/>
      <c r="B19" s="12" t="s">
        <v>370</v>
      </c>
      <c r="C19" s="12" t="s">
        <v>371</v>
      </c>
      <c r="D19" s="77" t="s">
        <v>401</v>
      </c>
      <c r="E19" s="77"/>
      <c r="F19" s="77"/>
      <c r="G19" s="78" t="s">
        <v>402</v>
      </c>
      <c r="H19" s="12">
        <v>9</v>
      </c>
    </row>
    <row r="20" s="33" customFormat="1" ht="37" customHeight="1" spans="1:8">
      <c r="A20" s="61" t="s">
        <v>373</v>
      </c>
      <c r="B20" s="61"/>
      <c r="C20" s="61"/>
      <c r="D20" s="61"/>
      <c r="E20" s="61"/>
      <c r="F20" s="61"/>
      <c r="G20" s="61"/>
      <c r="H20" s="61"/>
    </row>
  </sheetData>
  <mergeCells count="28">
    <mergeCell ref="A2:H2"/>
    <mergeCell ref="A3:H3"/>
    <mergeCell ref="A4:C4"/>
    <mergeCell ref="D4:H4"/>
    <mergeCell ref="A5:C5"/>
    <mergeCell ref="D5:H5"/>
    <mergeCell ref="E6:G6"/>
    <mergeCell ref="E7:G7"/>
    <mergeCell ref="E8:G8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A20:H20"/>
    <mergeCell ref="A9:A10"/>
    <mergeCell ref="A11:A19"/>
    <mergeCell ref="B12:B13"/>
    <mergeCell ref="B14:B16"/>
    <mergeCell ref="B17:B18"/>
    <mergeCell ref="C14:C15"/>
    <mergeCell ref="H6:H8"/>
    <mergeCell ref="A6:C8"/>
    <mergeCell ref="B9:H10"/>
  </mergeCells>
  <printOptions horizontalCentered="1"/>
  <pageMargins left="0.47" right="0.47" top="0.39" bottom="0.39" header="0.35" footer="0.2"/>
  <pageSetup paperSize="9" scale="75" orientation="portrait" verticalDpi="600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showGridLines="0" workbookViewId="0">
      <selection activeCell="H12" sqref="H12:H19"/>
    </sheetView>
  </sheetViews>
  <sheetFormatPr defaultColWidth="12" defaultRowHeight="15.6"/>
  <cols>
    <col min="1" max="1" width="5" style="2" customWidth="1"/>
    <col min="2" max="2" width="16.6666666666667" style="2" customWidth="1"/>
    <col min="3" max="3" width="16.5" style="2" customWidth="1"/>
    <col min="4" max="4" width="43" style="2" customWidth="1"/>
    <col min="5" max="5" width="27.3333333333333" style="2" customWidth="1"/>
    <col min="6" max="6" width="16" style="2" customWidth="1"/>
    <col min="7" max="7" width="12" style="2"/>
    <col min="8" max="8" width="16.6666666666667" style="2" customWidth="1"/>
    <col min="9" max="16384" width="12" style="2"/>
  </cols>
  <sheetData>
    <row r="1" ht="35" customHeight="1" spans="1:4">
      <c r="A1" s="3" t="s">
        <v>37</v>
      </c>
      <c r="B1" s="64"/>
      <c r="C1" s="4"/>
      <c r="D1" s="4"/>
    </row>
    <row r="2" s="1" customFormat="1" ht="33" customHeight="1" spans="1:8">
      <c r="A2" s="5" t="s">
        <v>335</v>
      </c>
      <c r="B2" s="5"/>
      <c r="C2" s="5"/>
      <c r="D2" s="5"/>
      <c r="E2" s="5"/>
      <c r="F2" s="5"/>
      <c r="G2" s="5"/>
      <c r="H2" s="5"/>
    </row>
    <row r="3" s="1" customFormat="1" ht="35" customHeight="1" spans="1:11">
      <c r="A3" s="6" t="s">
        <v>336</v>
      </c>
      <c r="B3" s="6"/>
      <c r="C3" s="6"/>
      <c r="D3" s="6"/>
      <c r="E3" s="6"/>
      <c r="F3" s="6"/>
      <c r="G3" s="6"/>
      <c r="H3" s="6"/>
      <c r="J3" s="29"/>
      <c r="K3" s="29"/>
    </row>
    <row r="4" s="1" customFormat="1" ht="30" customHeight="1" spans="1:13">
      <c r="A4" s="7" t="s">
        <v>337</v>
      </c>
      <c r="B4" s="9"/>
      <c r="C4" s="8"/>
      <c r="D4" s="7" t="s">
        <v>306</v>
      </c>
      <c r="E4" s="9"/>
      <c r="F4" s="9"/>
      <c r="G4" s="9"/>
      <c r="H4" s="8"/>
      <c r="I4" s="79"/>
      <c r="J4" s="79"/>
      <c r="K4" s="80"/>
      <c r="L4" s="79"/>
      <c r="M4" s="79"/>
    </row>
    <row r="5" s="1" customFormat="1" ht="27" customHeight="1" spans="1:8">
      <c r="A5" s="12" t="s">
        <v>338</v>
      </c>
      <c r="B5" s="12"/>
      <c r="C5" s="12"/>
      <c r="D5" s="7" t="s">
        <v>339</v>
      </c>
      <c r="E5" s="9"/>
      <c r="F5" s="9"/>
      <c r="G5" s="9"/>
      <c r="H5" s="8"/>
    </row>
    <row r="6" s="1" customFormat="1" ht="29" customHeight="1" spans="1:8">
      <c r="A6" s="12" t="s">
        <v>340</v>
      </c>
      <c r="B6" s="12"/>
      <c r="C6" s="12"/>
      <c r="D6" s="19" t="s">
        <v>341</v>
      </c>
      <c r="E6" s="65">
        <v>4</v>
      </c>
      <c r="F6" s="65"/>
      <c r="G6" s="65"/>
      <c r="H6" s="13" t="s">
        <v>342</v>
      </c>
    </row>
    <row r="7" s="1" customFormat="1" ht="28" customHeight="1" spans="1:8">
      <c r="A7" s="12"/>
      <c r="B7" s="12"/>
      <c r="C7" s="12"/>
      <c r="D7" s="66" t="s">
        <v>343</v>
      </c>
      <c r="E7" s="67">
        <v>4</v>
      </c>
      <c r="F7" s="68"/>
      <c r="G7" s="69"/>
      <c r="H7" s="15"/>
    </row>
    <row r="8" s="1" customFormat="1" ht="29" customHeight="1" spans="1:8">
      <c r="A8" s="12"/>
      <c r="B8" s="12"/>
      <c r="C8" s="12"/>
      <c r="D8" s="70" t="s">
        <v>344</v>
      </c>
      <c r="E8" s="67"/>
      <c r="F8" s="68"/>
      <c r="G8" s="69"/>
      <c r="H8" s="17"/>
    </row>
    <row r="9" s="1" customFormat="1" ht="42" customHeight="1" spans="1:8">
      <c r="A9" s="18" t="s">
        <v>345</v>
      </c>
      <c r="B9" s="71" t="s">
        <v>404</v>
      </c>
      <c r="C9" s="72"/>
      <c r="D9" s="72"/>
      <c r="E9" s="72"/>
      <c r="F9" s="72"/>
      <c r="G9" s="72"/>
      <c r="H9" s="73"/>
    </row>
    <row r="10" s="1" customFormat="1" ht="42" customHeight="1" spans="1:8">
      <c r="A10" s="18"/>
      <c r="B10" s="74"/>
      <c r="C10" s="75"/>
      <c r="D10" s="75"/>
      <c r="E10" s="75"/>
      <c r="F10" s="75"/>
      <c r="G10" s="75"/>
      <c r="H10" s="76"/>
    </row>
    <row r="11" s="1" customFormat="1" ht="35" customHeight="1" spans="1:8">
      <c r="A11" s="18" t="s">
        <v>347</v>
      </c>
      <c r="B11" s="21" t="s">
        <v>348</v>
      </c>
      <c r="C11" s="21" t="s">
        <v>349</v>
      </c>
      <c r="D11" s="21" t="s">
        <v>350</v>
      </c>
      <c r="E11" s="21"/>
      <c r="F11" s="21"/>
      <c r="G11" s="52" t="s">
        <v>351</v>
      </c>
      <c r="H11" s="21" t="s">
        <v>352</v>
      </c>
    </row>
    <row r="12" s="1" customFormat="1" ht="35" customHeight="1" spans="1:8">
      <c r="A12" s="18"/>
      <c r="B12" s="54" t="s">
        <v>353</v>
      </c>
      <c r="C12" s="54" t="s">
        <v>354</v>
      </c>
      <c r="D12" s="77" t="s">
        <v>295</v>
      </c>
      <c r="E12" s="77"/>
      <c r="F12" s="77"/>
      <c r="G12" s="19" t="s">
        <v>405</v>
      </c>
      <c r="H12" s="12">
        <v>10</v>
      </c>
    </row>
    <row r="13" s="1" customFormat="1" ht="35" customHeight="1" spans="1:8">
      <c r="A13" s="18"/>
      <c r="B13" s="56"/>
      <c r="C13" s="54" t="s">
        <v>406</v>
      </c>
      <c r="D13" s="77" t="s">
        <v>407</v>
      </c>
      <c r="E13" s="77"/>
      <c r="F13" s="77"/>
      <c r="G13" s="19" t="s">
        <v>408</v>
      </c>
      <c r="H13" s="12">
        <v>9</v>
      </c>
    </row>
    <row r="14" s="1" customFormat="1" ht="38" customHeight="1" spans="1:8">
      <c r="A14" s="18"/>
      <c r="B14" s="12" t="s">
        <v>356</v>
      </c>
      <c r="C14" s="54" t="s">
        <v>357</v>
      </c>
      <c r="D14" s="77" t="s">
        <v>358</v>
      </c>
      <c r="E14" s="77"/>
      <c r="F14" s="77"/>
      <c r="G14" s="19" t="s">
        <v>409</v>
      </c>
      <c r="H14" s="12">
        <v>10</v>
      </c>
    </row>
    <row r="15" s="1" customFormat="1" ht="38" customHeight="1" spans="1:8">
      <c r="A15" s="18"/>
      <c r="B15" s="12"/>
      <c r="C15" s="58"/>
      <c r="D15" s="77" t="s">
        <v>410</v>
      </c>
      <c r="E15" s="77"/>
      <c r="F15" s="77"/>
      <c r="G15" s="81">
        <v>1</v>
      </c>
      <c r="H15" s="12">
        <v>10</v>
      </c>
    </row>
    <row r="16" s="1" customFormat="1" ht="38" customHeight="1" spans="1:8">
      <c r="A16" s="18"/>
      <c r="B16" s="12"/>
      <c r="C16" s="12" t="s">
        <v>363</v>
      </c>
      <c r="D16" s="77" t="s">
        <v>364</v>
      </c>
      <c r="E16" s="77"/>
      <c r="F16" s="77"/>
      <c r="G16" s="12" t="s">
        <v>365</v>
      </c>
      <c r="H16" s="12">
        <v>9</v>
      </c>
    </row>
    <row r="17" s="1" customFormat="1" ht="51" customHeight="1" spans="1:8">
      <c r="A17" s="18"/>
      <c r="B17" s="12" t="s">
        <v>366</v>
      </c>
      <c r="C17" s="12" t="s">
        <v>396</v>
      </c>
      <c r="D17" s="77" t="s">
        <v>411</v>
      </c>
      <c r="E17" s="77"/>
      <c r="F17" s="77"/>
      <c r="G17" s="12" t="s">
        <v>412</v>
      </c>
      <c r="H17" s="12">
        <v>15</v>
      </c>
    </row>
    <row r="18" s="1" customFormat="1" ht="38" customHeight="1" spans="1:8">
      <c r="A18" s="18"/>
      <c r="B18" s="12"/>
      <c r="C18" s="12" t="s">
        <v>382</v>
      </c>
      <c r="D18" s="77" t="s">
        <v>361</v>
      </c>
      <c r="E18" s="77"/>
      <c r="F18" s="77"/>
      <c r="G18" s="12" t="s">
        <v>362</v>
      </c>
      <c r="H18" s="12">
        <v>14</v>
      </c>
    </row>
    <row r="19" s="1" customFormat="1" ht="60" customHeight="1" spans="1:8">
      <c r="A19" s="18"/>
      <c r="B19" s="12" t="s">
        <v>370</v>
      </c>
      <c r="C19" s="12" t="s">
        <v>371</v>
      </c>
      <c r="D19" s="77" t="s">
        <v>401</v>
      </c>
      <c r="E19" s="77"/>
      <c r="F19" s="77"/>
      <c r="G19" s="78" t="s">
        <v>402</v>
      </c>
      <c r="H19" s="12">
        <v>9</v>
      </c>
    </row>
    <row r="20" s="33" customFormat="1" ht="37" customHeight="1" spans="1:8">
      <c r="A20" s="61" t="s">
        <v>373</v>
      </c>
      <c r="B20" s="61"/>
      <c r="C20" s="61"/>
      <c r="D20" s="61"/>
      <c r="E20" s="61"/>
      <c r="F20" s="61"/>
      <c r="G20" s="61"/>
      <c r="H20" s="61"/>
    </row>
  </sheetData>
  <mergeCells count="28">
    <mergeCell ref="A2:H2"/>
    <mergeCell ref="A3:H3"/>
    <mergeCell ref="A4:C4"/>
    <mergeCell ref="D4:H4"/>
    <mergeCell ref="A5:C5"/>
    <mergeCell ref="D5:H5"/>
    <mergeCell ref="E6:G6"/>
    <mergeCell ref="E7:G7"/>
    <mergeCell ref="E8:G8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A20:H20"/>
    <mergeCell ref="A9:A10"/>
    <mergeCell ref="A11:A19"/>
    <mergeCell ref="B12:B13"/>
    <mergeCell ref="B14:B16"/>
    <mergeCell ref="B17:B18"/>
    <mergeCell ref="C14:C15"/>
    <mergeCell ref="H6:H8"/>
    <mergeCell ref="A6:C8"/>
    <mergeCell ref="B9:H10"/>
  </mergeCells>
  <printOptions horizontalCentered="1"/>
  <pageMargins left="0.47" right="0.47" top="0.39" bottom="0.39" header="0.35" footer="0.2"/>
  <pageSetup paperSize="9" scale="75" orientation="portrait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topLeftCell="E13" workbookViewId="0">
      <selection activeCell="A20" sqref="A20:L20"/>
    </sheetView>
  </sheetViews>
  <sheetFormatPr defaultColWidth="9.33333333333333" defaultRowHeight="10.8"/>
  <cols>
    <col min="1" max="1" width="19.3333333333333" customWidth="1"/>
    <col min="10" max="10" width="31.3333333333333" customWidth="1"/>
    <col min="11" max="11" width="14.3333333333333" customWidth="1"/>
    <col min="12" max="12" width="84.8333333333333" customWidth="1"/>
  </cols>
  <sheetData>
    <row r="1" ht="33" customHeight="1" spans="1:12">
      <c r="A1" s="196" t="s">
        <v>5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</row>
    <row r="2" ht="17" customHeight="1"/>
    <row r="3" s="82" customFormat="1" ht="35" customHeight="1" spans="1:12">
      <c r="A3" s="197" t="s">
        <v>6</v>
      </c>
      <c r="B3" s="197" t="s">
        <v>7</v>
      </c>
      <c r="C3" s="197"/>
      <c r="D3" s="197"/>
      <c r="E3" s="197"/>
      <c r="F3" s="197"/>
      <c r="G3" s="197"/>
      <c r="H3" s="197"/>
      <c r="I3" s="197"/>
      <c r="J3" s="197"/>
      <c r="K3" s="204" t="s">
        <v>8</v>
      </c>
      <c r="L3" s="204" t="s">
        <v>9</v>
      </c>
    </row>
    <row r="4" s="195" customFormat="1" ht="35" customHeight="1" spans="1:12">
      <c r="A4" s="198" t="s">
        <v>10</v>
      </c>
      <c r="B4" s="199" t="s">
        <v>11</v>
      </c>
      <c r="C4" s="199"/>
      <c r="D4" s="199"/>
      <c r="E4" s="199"/>
      <c r="F4" s="199"/>
      <c r="G4" s="199"/>
      <c r="H4" s="199"/>
      <c r="I4" s="199"/>
      <c r="J4" s="199"/>
      <c r="K4" s="198" t="s">
        <v>12</v>
      </c>
      <c r="L4" s="198"/>
    </row>
    <row r="5" s="195" customFormat="1" ht="35" customHeight="1" spans="1:12">
      <c r="A5" s="200" t="s">
        <v>13</v>
      </c>
      <c r="B5" s="201" t="s">
        <v>14</v>
      </c>
      <c r="C5" s="201"/>
      <c r="D5" s="201"/>
      <c r="E5" s="201"/>
      <c r="F5" s="201"/>
      <c r="G5" s="201"/>
      <c r="H5" s="201"/>
      <c r="I5" s="201"/>
      <c r="J5" s="201"/>
      <c r="K5" s="198" t="s">
        <v>12</v>
      </c>
      <c r="L5" s="200"/>
    </row>
    <row r="6" s="195" customFormat="1" ht="35" customHeight="1" spans="1:12">
      <c r="A6" s="200" t="s">
        <v>15</v>
      </c>
      <c r="B6" s="201" t="s">
        <v>16</v>
      </c>
      <c r="C6" s="201"/>
      <c r="D6" s="201"/>
      <c r="E6" s="201"/>
      <c r="F6" s="201"/>
      <c r="G6" s="201"/>
      <c r="H6" s="201"/>
      <c r="I6" s="201"/>
      <c r="J6" s="201"/>
      <c r="K6" s="198" t="s">
        <v>12</v>
      </c>
      <c r="L6" s="200"/>
    </row>
    <row r="7" s="195" customFormat="1" ht="35" customHeight="1" spans="1:12">
      <c r="A7" s="200" t="s">
        <v>17</v>
      </c>
      <c r="B7" s="201" t="s">
        <v>18</v>
      </c>
      <c r="C7" s="201"/>
      <c r="D7" s="201"/>
      <c r="E7" s="201"/>
      <c r="F7" s="201"/>
      <c r="G7" s="201"/>
      <c r="H7" s="201"/>
      <c r="I7" s="201"/>
      <c r="J7" s="201"/>
      <c r="K7" s="198" t="s">
        <v>12</v>
      </c>
      <c r="L7" s="200"/>
    </row>
    <row r="8" s="195" customFormat="1" ht="35" customHeight="1" spans="1:12">
      <c r="A8" s="200" t="s">
        <v>19</v>
      </c>
      <c r="B8" s="201" t="s">
        <v>20</v>
      </c>
      <c r="C8" s="201"/>
      <c r="D8" s="201"/>
      <c r="E8" s="201"/>
      <c r="F8" s="201"/>
      <c r="G8" s="201"/>
      <c r="H8" s="201"/>
      <c r="I8" s="201"/>
      <c r="J8" s="201"/>
      <c r="K8" s="198" t="s">
        <v>12</v>
      </c>
      <c r="L8" s="200"/>
    </row>
    <row r="9" s="195" customFormat="1" ht="35" customHeight="1" spans="1:12">
      <c r="A9" s="200" t="s">
        <v>21</v>
      </c>
      <c r="B9" s="201" t="s">
        <v>22</v>
      </c>
      <c r="C9" s="201"/>
      <c r="D9" s="201"/>
      <c r="E9" s="201"/>
      <c r="F9" s="201"/>
      <c r="G9" s="201"/>
      <c r="H9" s="201"/>
      <c r="I9" s="201"/>
      <c r="J9" s="201"/>
      <c r="K9" s="198" t="s">
        <v>12</v>
      </c>
      <c r="L9" s="200"/>
    </row>
    <row r="10" s="195" customFormat="1" ht="35" customHeight="1" spans="1:12">
      <c r="A10" s="200" t="s">
        <v>23</v>
      </c>
      <c r="B10" s="201" t="s">
        <v>24</v>
      </c>
      <c r="C10" s="201"/>
      <c r="D10" s="201"/>
      <c r="E10" s="201"/>
      <c r="F10" s="201"/>
      <c r="G10" s="201"/>
      <c r="H10" s="201"/>
      <c r="I10" s="201"/>
      <c r="J10" s="201"/>
      <c r="K10" s="198" t="s">
        <v>12</v>
      </c>
      <c r="L10" s="200"/>
    </row>
    <row r="11" s="195" customFormat="1" ht="35" customHeight="1" spans="1:12">
      <c r="A11" s="200" t="s">
        <v>25</v>
      </c>
      <c r="B11" s="201" t="s">
        <v>26</v>
      </c>
      <c r="C11" s="201"/>
      <c r="D11" s="201"/>
      <c r="E11" s="201"/>
      <c r="F11" s="201"/>
      <c r="G11" s="201"/>
      <c r="H11" s="201"/>
      <c r="I11" s="201"/>
      <c r="J11" s="201"/>
      <c r="K11" s="198" t="s">
        <v>12</v>
      </c>
      <c r="L11" s="200"/>
    </row>
    <row r="12" s="195" customFormat="1" ht="35" customHeight="1" spans="1:12">
      <c r="A12" s="200" t="s">
        <v>27</v>
      </c>
      <c r="B12" s="201" t="s">
        <v>28</v>
      </c>
      <c r="C12" s="201"/>
      <c r="D12" s="201"/>
      <c r="E12" s="201"/>
      <c r="F12" s="201"/>
      <c r="G12" s="201"/>
      <c r="H12" s="201"/>
      <c r="I12" s="201"/>
      <c r="J12" s="201"/>
      <c r="K12" s="200" t="s">
        <v>29</v>
      </c>
      <c r="L12" s="205" t="s">
        <v>30</v>
      </c>
    </row>
    <row r="13" s="195" customFormat="1" ht="35" customHeight="1" spans="1:12">
      <c r="A13" s="200" t="s">
        <v>31</v>
      </c>
      <c r="B13" s="201" t="s">
        <v>32</v>
      </c>
      <c r="C13" s="201"/>
      <c r="D13" s="201"/>
      <c r="E13" s="201"/>
      <c r="F13" s="201"/>
      <c r="G13" s="201"/>
      <c r="H13" s="201"/>
      <c r="I13" s="201"/>
      <c r="J13" s="201"/>
      <c r="K13" s="198" t="s">
        <v>12</v>
      </c>
      <c r="L13" s="200"/>
    </row>
    <row r="14" s="195" customFormat="1" ht="35" customHeight="1" spans="1:12">
      <c r="A14" s="200" t="s">
        <v>33</v>
      </c>
      <c r="B14" s="201" t="s">
        <v>34</v>
      </c>
      <c r="C14" s="201"/>
      <c r="D14" s="201"/>
      <c r="E14" s="201"/>
      <c r="F14" s="201"/>
      <c r="G14" s="201"/>
      <c r="H14" s="201"/>
      <c r="I14" s="201"/>
      <c r="J14" s="201"/>
      <c r="K14" s="200" t="s">
        <v>29</v>
      </c>
      <c r="L14" s="200"/>
    </row>
    <row r="15" ht="35" customHeight="1" spans="1:12">
      <c r="A15" s="200" t="s">
        <v>35</v>
      </c>
      <c r="B15" s="202" t="s">
        <v>36</v>
      </c>
      <c r="C15" s="202"/>
      <c r="D15" s="202"/>
      <c r="E15" s="202"/>
      <c r="F15" s="202"/>
      <c r="G15" s="202"/>
      <c r="H15" s="202"/>
      <c r="I15" s="202"/>
      <c r="J15" s="202"/>
      <c r="K15" s="198" t="s">
        <v>12</v>
      </c>
      <c r="L15" s="206"/>
    </row>
    <row r="16" ht="35" customHeight="1" spans="1:12">
      <c r="A16" s="200" t="s">
        <v>37</v>
      </c>
      <c r="B16" s="201" t="s">
        <v>38</v>
      </c>
      <c r="C16" s="201"/>
      <c r="D16" s="201"/>
      <c r="E16" s="201"/>
      <c r="F16" s="201"/>
      <c r="G16" s="201"/>
      <c r="H16" s="201"/>
      <c r="I16" s="201"/>
      <c r="J16" s="201"/>
      <c r="K16" s="198" t="s">
        <v>12</v>
      </c>
      <c r="L16" s="205" t="s">
        <v>39</v>
      </c>
    </row>
    <row r="17" ht="35" customHeight="1" spans="1:12">
      <c r="A17" s="200" t="s">
        <v>40</v>
      </c>
      <c r="B17" s="201" t="s">
        <v>41</v>
      </c>
      <c r="C17" s="201"/>
      <c r="D17" s="201"/>
      <c r="E17" s="201"/>
      <c r="F17" s="201"/>
      <c r="G17" s="201"/>
      <c r="H17" s="201"/>
      <c r="I17" s="201"/>
      <c r="J17" s="201"/>
      <c r="K17" s="198" t="s">
        <v>12</v>
      </c>
      <c r="L17" s="207"/>
    </row>
    <row r="18" ht="35" customHeight="1" spans="1:12">
      <c r="A18" s="200" t="s">
        <v>42</v>
      </c>
      <c r="B18" s="201" t="s">
        <v>43</v>
      </c>
      <c r="C18" s="201"/>
      <c r="D18" s="201"/>
      <c r="E18" s="201"/>
      <c r="F18" s="201"/>
      <c r="G18" s="201"/>
      <c r="H18" s="201"/>
      <c r="I18" s="201"/>
      <c r="J18" s="201"/>
      <c r="K18" s="200" t="s">
        <v>29</v>
      </c>
      <c r="L18" s="205" t="s">
        <v>44</v>
      </c>
    </row>
    <row r="20" ht="30" customHeight="1" spans="1:12">
      <c r="A20" s="203" t="s">
        <v>45</v>
      </c>
      <c r="B20" s="203"/>
      <c r="C20" s="203"/>
      <c r="D20" s="203"/>
      <c r="E20" s="203"/>
      <c r="F20" s="203"/>
      <c r="G20" s="203"/>
      <c r="H20" s="203"/>
      <c r="I20" s="203"/>
      <c r="J20" s="203"/>
      <c r="K20" s="203"/>
      <c r="L20" s="203"/>
    </row>
  </sheetData>
  <mergeCells count="18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A20:L20"/>
  </mergeCells>
  <pageMargins left="0.75" right="0.75" top="1" bottom="1" header="0.5" footer="0.5"/>
  <pageSetup paperSize="9" scale="71" fitToHeight="0" orientation="landscape" horizontalDpi="600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showGridLines="0" workbookViewId="0">
      <selection activeCell="H12" sqref="H12:H19"/>
    </sheetView>
  </sheetViews>
  <sheetFormatPr defaultColWidth="12" defaultRowHeight="15.6"/>
  <cols>
    <col min="1" max="1" width="5" style="2" customWidth="1"/>
    <col min="2" max="2" width="16.6666666666667" style="2" customWidth="1"/>
    <col min="3" max="3" width="16.5" style="2" customWidth="1"/>
    <col min="4" max="4" width="43" style="2" customWidth="1"/>
    <col min="5" max="5" width="27.3333333333333" style="2" customWidth="1"/>
    <col min="6" max="6" width="16" style="2" customWidth="1"/>
    <col min="7" max="7" width="12" style="2"/>
    <col min="8" max="8" width="16.6666666666667" style="2" customWidth="1"/>
    <col min="9" max="16384" width="12" style="2"/>
  </cols>
  <sheetData>
    <row r="1" ht="35" customHeight="1" spans="1:4">
      <c r="A1" s="3" t="s">
        <v>37</v>
      </c>
      <c r="B1" s="64"/>
      <c r="C1" s="4"/>
      <c r="D1" s="4"/>
    </row>
    <row r="2" s="1" customFormat="1" ht="33" customHeight="1" spans="1:8">
      <c r="A2" s="5" t="s">
        <v>335</v>
      </c>
      <c r="B2" s="5"/>
      <c r="C2" s="5"/>
      <c r="D2" s="5"/>
      <c r="E2" s="5"/>
      <c r="F2" s="5"/>
      <c r="G2" s="5"/>
      <c r="H2" s="5"/>
    </row>
    <row r="3" s="1" customFormat="1" ht="35" customHeight="1" spans="1:11">
      <c r="A3" s="6" t="s">
        <v>336</v>
      </c>
      <c r="B3" s="6"/>
      <c r="C3" s="6"/>
      <c r="D3" s="6"/>
      <c r="E3" s="6"/>
      <c r="F3" s="6"/>
      <c r="G3" s="6"/>
      <c r="H3" s="6"/>
      <c r="J3" s="29"/>
      <c r="K3" s="29"/>
    </row>
    <row r="4" s="1" customFormat="1" ht="30" customHeight="1" spans="1:13">
      <c r="A4" s="7" t="s">
        <v>337</v>
      </c>
      <c r="B4" s="9"/>
      <c r="C4" s="8"/>
      <c r="D4" s="7" t="s">
        <v>413</v>
      </c>
      <c r="E4" s="9"/>
      <c r="F4" s="9"/>
      <c r="G4" s="9"/>
      <c r="H4" s="8"/>
      <c r="I4" s="79"/>
      <c r="J4" s="79"/>
      <c r="K4" s="80"/>
      <c r="L4" s="79"/>
      <c r="M4" s="79"/>
    </row>
    <row r="5" s="1" customFormat="1" ht="27" customHeight="1" spans="1:8">
      <c r="A5" s="12" t="s">
        <v>338</v>
      </c>
      <c r="B5" s="12"/>
      <c r="C5" s="12"/>
      <c r="D5" s="7" t="s">
        <v>339</v>
      </c>
      <c r="E5" s="9"/>
      <c r="F5" s="9"/>
      <c r="G5" s="9"/>
      <c r="H5" s="8"/>
    </row>
    <row r="6" s="1" customFormat="1" ht="29" customHeight="1" spans="1:8">
      <c r="A6" s="12" t="s">
        <v>340</v>
      </c>
      <c r="B6" s="12"/>
      <c r="C6" s="12"/>
      <c r="D6" s="19" t="s">
        <v>341</v>
      </c>
      <c r="E6" s="65">
        <v>4</v>
      </c>
      <c r="F6" s="65"/>
      <c r="G6" s="65"/>
      <c r="H6" s="13" t="s">
        <v>342</v>
      </c>
    </row>
    <row r="7" s="1" customFormat="1" ht="28" customHeight="1" spans="1:8">
      <c r="A7" s="12"/>
      <c r="B7" s="12"/>
      <c r="C7" s="12"/>
      <c r="D7" s="66" t="s">
        <v>343</v>
      </c>
      <c r="E7" s="67">
        <v>4</v>
      </c>
      <c r="F7" s="68"/>
      <c r="G7" s="69"/>
      <c r="H7" s="15"/>
    </row>
    <row r="8" s="1" customFormat="1" ht="29" customHeight="1" spans="1:8">
      <c r="A8" s="12"/>
      <c r="B8" s="12"/>
      <c r="C8" s="12"/>
      <c r="D8" s="70" t="s">
        <v>344</v>
      </c>
      <c r="E8" s="67"/>
      <c r="F8" s="68"/>
      <c r="G8" s="69"/>
      <c r="H8" s="17"/>
    </row>
    <row r="9" s="1" customFormat="1" ht="42" customHeight="1" spans="1:8">
      <c r="A9" s="18" t="s">
        <v>345</v>
      </c>
      <c r="B9" s="71" t="s">
        <v>414</v>
      </c>
      <c r="C9" s="72"/>
      <c r="D9" s="72"/>
      <c r="E9" s="72"/>
      <c r="F9" s="72"/>
      <c r="G9" s="72"/>
      <c r="H9" s="73"/>
    </row>
    <row r="10" s="1" customFormat="1" ht="42" customHeight="1" spans="1:8">
      <c r="A10" s="18"/>
      <c r="B10" s="74"/>
      <c r="C10" s="75"/>
      <c r="D10" s="75"/>
      <c r="E10" s="75"/>
      <c r="F10" s="75"/>
      <c r="G10" s="75"/>
      <c r="H10" s="76"/>
    </row>
    <row r="11" s="1" customFormat="1" ht="35" customHeight="1" spans="1:8">
      <c r="A11" s="18" t="s">
        <v>347</v>
      </c>
      <c r="B11" s="21" t="s">
        <v>348</v>
      </c>
      <c r="C11" s="21" t="s">
        <v>349</v>
      </c>
      <c r="D11" s="21" t="s">
        <v>350</v>
      </c>
      <c r="E11" s="21"/>
      <c r="F11" s="21"/>
      <c r="G11" s="52" t="s">
        <v>351</v>
      </c>
      <c r="H11" s="21" t="s">
        <v>352</v>
      </c>
    </row>
    <row r="12" s="1" customFormat="1" ht="35" customHeight="1" spans="1:8">
      <c r="A12" s="18"/>
      <c r="B12" s="54" t="s">
        <v>353</v>
      </c>
      <c r="C12" s="54" t="s">
        <v>354</v>
      </c>
      <c r="D12" s="77" t="s">
        <v>295</v>
      </c>
      <c r="E12" s="77"/>
      <c r="F12" s="77"/>
      <c r="G12" s="19" t="s">
        <v>405</v>
      </c>
      <c r="H12" s="12">
        <v>10</v>
      </c>
    </row>
    <row r="13" s="1" customFormat="1" ht="35" customHeight="1" spans="1:8">
      <c r="A13" s="18"/>
      <c r="B13" s="56"/>
      <c r="C13" s="54" t="s">
        <v>406</v>
      </c>
      <c r="D13" s="77" t="s">
        <v>407</v>
      </c>
      <c r="E13" s="77"/>
      <c r="F13" s="77"/>
      <c r="G13" s="19" t="s">
        <v>408</v>
      </c>
      <c r="H13" s="12">
        <v>9</v>
      </c>
    </row>
    <row r="14" s="1" customFormat="1" ht="38" customHeight="1" spans="1:8">
      <c r="A14" s="18"/>
      <c r="B14" s="12" t="s">
        <v>356</v>
      </c>
      <c r="C14" s="54" t="s">
        <v>357</v>
      </c>
      <c r="D14" s="77" t="s">
        <v>358</v>
      </c>
      <c r="E14" s="77"/>
      <c r="F14" s="77"/>
      <c r="G14" s="19" t="s">
        <v>409</v>
      </c>
      <c r="H14" s="12">
        <v>10</v>
      </c>
    </row>
    <row r="15" s="1" customFormat="1" ht="38" customHeight="1" spans="1:8">
      <c r="A15" s="18"/>
      <c r="B15" s="12"/>
      <c r="C15" s="58"/>
      <c r="D15" s="77" t="s">
        <v>410</v>
      </c>
      <c r="E15" s="77"/>
      <c r="F15" s="77"/>
      <c r="G15" s="81">
        <v>1</v>
      </c>
      <c r="H15" s="12">
        <v>10</v>
      </c>
    </row>
    <row r="16" s="1" customFormat="1" ht="38" customHeight="1" spans="1:8">
      <c r="A16" s="18"/>
      <c r="B16" s="12"/>
      <c r="C16" s="12" t="s">
        <v>363</v>
      </c>
      <c r="D16" s="77" t="s">
        <v>364</v>
      </c>
      <c r="E16" s="77"/>
      <c r="F16" s="77"/>
      <c r="G16" s="12" t="s">
        <v>365</v>
      </c>
      <c r="H16" s="12">
        <v>9</v>
      </c>
    </row>
    <row r="17" s="1" customFormat="1" ht="57" customHeight="1" spans="1:8">
      <c r="A17" s="18"/>
      <c r="B17" s="12" t="s">
        <v>366</v>
      </c>
      <c r="C17" s="12" t="s">
        <v>396</v>
      </c>
      <c r="D17" s="77" t="s">
        <v>411</v>
      </c>
      <c r="E17" s="77"/>
      <c r="F17" s="77"/>
      <c r="G17" s="12" t="s">
        <v>412</v>
      </c>
      <c r="H17" s="12">
        <v>15</v>
      </c>
    </row>
    <row r="18" s="1" customFormat="1" ht="38" customHeight="1" spans="1:8">
      <c r="A18" s="18"/>
      <c r="B18" s="12"/>
      <c r="C18" s="12" t="s">
        <v>382</v>
      </c>
      <c r="D18" s="77" t="s">
        <v>361</v>
      </c>
      <c r="E18" s="77"/>
      <c r="F18" s="77"/>
      <c r="G18" s="12" t="s">
        <v>362</v>
      </c>
      <c r="H18" s="12">
        <v>14</v>
      </c>
    </row>
    <row r="19" s="1" customFormat="1" ht="60" customHeight="1" spans="1:8">
      <c r="A19" s="18"/>
      <c r="B19" s="12" t="s">
        <v>370</v>
      </c>
      <c r="C19" s="12" t="s">
        <v>371</v>
      </c>
      <c r="D19" s="77" t="s">
        <v>401</v>
      </c>
      <c r="E19" s="77"/>
      <c r="F19" s="77"/>
      <c r="G19" s="78" t="s">
        <v>402</v>
      </c>
      <c r="H19" s="12">
        <v>9</v>
      </c>
    </row>
    <row r="20" s="33" customFormat="1" ht="37" customHeight="1" spans="1:8">
      <c r="A20" s="61" t="s">
        <v>373</v>
      </c>
      <c r="B20" s="61"/>
      <c r="C20" s="61"/>
      <c r="D20" s="61"/>
      <c r="E20" s="61"/>
      <c r="F20" s="61"/>
      <c r="G20" s="61"/>
      <c r="H20" s="61"/>
    </row>
  </sheetData>
  <mergeCells count="28">
    <mergeCell ref="A2:H2"/>
    <mergeCell ref="A3:H3"/>
    <mergeCell ref="A4:C4"/>
    <mergeCell ref="D4:H4"/>
    <mergeCell ref="A5:C5"/>
    <mergeCell ref="D5:H5"/>
    <mergeCell ref="E6:G6"/>
    <mergeCell ref="E7:G7"/>
    <mergeCell ref="E8:G8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A20:H20"/>
    <mergeCell ref="A9:A10"/>
    <mergeCell ref="A11:A19"/>
    <mergeCell ref="B12:B13"/>
    <mergeCell ref="B14:B16"/>
    <mergeCell ref="B17:B18"/>
    <mergeCell ref="C14:C15"/>
    <mergeCell ref="H6:H8"/>
    <mergeCell ref="A6:C8"/>
    <mergeCell ref="B9:H10"/>
  </mergeCells>
  <printOptions horizontalCentered="1"/>
  <pageMargins left="0.47" right="0.47" top="0.39" bottom="0.39" header="0.35" footer="0.2"/>
  <pageSetup paperSize="9" scale="75" orientation="portrait" verticalDpi="600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topLeftCell="A14" workbookViewId="0">
      <selection activeCell="B9" sqref="B9:H10"/>
    </sheetView>
  </sheetViews>
  <sheetFormatPr defaultColWidth="12" defaultRowHeight="15.6"/>
  <cols>
    <col min="1" max="1" width="5" style="2" customWidth="1"/>
    <col min="2" max="2" width="16.6666666666667" style="2" customWidth="1"/>
    <col min="3" max="3" width="16.5" style="2" customWidth="1"/>
    <col min="4" max="4" width="43" style="2" customWidth="1"/>
    <col min="5" max="5" width="27.3333333333333" style="2" customWidth="1"/>
    <col min="6" max="6" width="16" style="2" customWidth="1"/>
    <col min="7" max="7" width="12" style="2"/>
    <col min="8" max="8" width="16.6666666666667" style="2" customWidth="1"/>
    <col min="9" max="16384" width="12" style="2"/>
  </cols>
  <sheetData>
    <row r="1" ht="35" customHeight="1" spans="1:4">
      <c r="A1" s="3" t="s">
        <v>37</v>
      </c>
      <c r="B1" s="64"/>
      <c r="C1" s="4"/>
      <c r="D1" s="4"/>
    </row>
    <row r="2" s="1" customFormat="1" ht="33" customHeight="1" spans="1:8">
      <c r="A2" s="5" t="s">
        <v>335</v>
      </c>
      <c r="B2" s="5"/>
      <c r="C2" s="5"/>
      <c r="D2" s="5"/>
      <c r="E2" s="5"/>
      <c r="F2" s="5"/>
      <c r="G2" s="5"/>
      <c r="H2" s="5"/>
    </row>
    <row r="3" s="1" customFormat="1" ht="35" customHeight="1" spans="1:11">
      <c r="A3" s="6" t="s">
        <v>336</v>
      </c>
      <c r="B3" s="6"/>
      <c r="C3" s="6"/>
      <c r="D3" s="6"/>
      <c r="E3" s="6"/>
      <c r="F3" s="6"/>
      <c r="G3" s="6"/>
      <c r="H3" s="6"/>
      <c r="J3" s="29"/>
      <c r="K3" s="29"/>
    </row>
    <row r="4" s="1" customFormat="1" ht="30" customHeight="1" spans="1:13">
      <c r="A4" s="7" t="s">
        <v>337</v>
      </c>
      <c r="B4" s="9"/>
      <c r="C4" s="8"/>
      <c r="D4" s="7" t="s">
        <v>309</v>
      </c>
      <c r="E4" s="9"/>
      <c r="F4" s="9"/>
      <c r="G4" s="9"/>
      <c r="H4" s="8"/>
      <c r="I4" s="79"/>
      <c r="J4" s="79"/>
      <c r="K4" s="80"/>
      <c r="L4" s="79"/>
      <c r="M4" s="79"/>
    </row>
    <row r="5" s="1" customFormat="1" ht="27" customHeight="1" spans="1:8">
      <c r="A5" s="12" t="s">
        <v>338</v>
      </c>
      <c r="B5" s="12"/>
      <c r="C5" s="12"/>
      <c r="D5" s="7" t="s">
        <v>339</v>
      </c>
      <c r="E5" s="9"/>
      <c r="F5" s="9"/>
      <c r="G5" s="9"/>
      <c r="H5" s="8"/>
    </row>
    <row r="6" s="1" customFormat="1" ht="29" customHeight="1" spans="1:8">
      <c r="A6" s="12" t="s">
        <v>340</v>
      </c>
      <c r="B6" s="12"/>
      <c r="C6" s="12"/>
      <c r="D6" s="19" t="s">
        <v>341</v>
      </c>
      <c r="E6" s="65">
        <v>86</v>
      </c>
      <c r="F6" s="65"/>
      <c r="G6" s="65"/>
      <c r="H6" s="13" t="s">
        <v>342</v>
      </c>
    </row>
    <row r="7" s="1" customFormat="1" ht="28" customHeight="1" spans="1:8">
      <c r="A7" s="12"/>
      <c r="B7" s="12"/>
      <c r="C7" s="12"/>
      <c r="D7" s="66" t="s">
        <v>343</v>
      </c>
      <c r="E7" s="67">
        <v>86</v>
      </c>
      <c r="F7" s="68"/>
      <c r="G7" s="69"/>
      <c r="H7" s="15"/>
    </row>
    <row r="8" s="1" customFormat="1" ht="29" customHeight="1" spans="1:8">
      <c r="A8" s="12"/>
      <c r="B8" s="12"/>
      <c r="C8" s="12"/>
      <c r="D8" s="70" t="s">
        <v>344</v>
      </c>
      <c r="E8" s="67"/>
      <c r="F8" s="68"/>
      <c r="G8" s="69"/>
      <c r="H8" s="17"/>
    </row>
    <row r="9" s="1" customFormat="1" ht="42" customHeight="1" spans="1:8">
      <c r="A9" s="18" t="s">
        <v>345</v>
      </c>
      <c r="B9" s="71" t="s">
        <v>415</v>
      </c>
      <c r="C9" s="72"/>
      <c r="D9" s="72"/>
      <c r="E9" s="72"/>
      <c r="F9" s="72"/>
      <c r="G9" s="72"/>
      <c r="H9" s="73"/>
    </row>
    <row r="10" s="1" customFormat="1" ht="42" customHeight="1" spans="1:8">
      <c r="A10" s="18"/>
      <c r="B10" s="74"/>
      <c r="C10" s="75"/>
      <c r="D10" s="75"/>
      <c r="E10" s="75"/>
      <c r="F10" s="75"/>
      <c r="G10" s="75"/>
      <c r="H10" s="76"/>
    </row>
    <row r="11" s="1" customFormat="1" ht="35" customHeight="1" spans="1:8">
      <c r="A11" s="18" t="s">
        <v>347</v>
      </c>
      <c r="B11" s="12" t="s">
        <v>348</v>
      </c>
      <c r="C11" s="12" t="s">
        <v>349</v>
      </c>
      <c r="D11" s="21" t="s">
        <v>350</v>
      </c>
      <c r="E11" s="21"/>
      <c r="F11" s="21"/>
      <c r="G11" s="22" t="s">
        <v>351</v>
      </c>
      <c r="H11" s="21" t="s">
        <v>352</v>
      </c>
    </row>
    <row r="12" s="1" customFormat="1" ht="35" customHeight="1" spans="1:8">
      <c r="A12" s="18"/>
      <c r="B12" s="54" t="s">
        <v>353</v>
      </c>
      <c r="C12" s="54" t="s">
        <v>354</v>
      </c>
      <c r="D12" s="77" t="s">
        <v>295</v>
      </c>
      <c r="E12" s="77"/>
      <c r="F12" s="77"/>
      <c r="G12" s="19" t="s">
        <v>416</v>
      </c>
      <c r="H12" s="12">
        <v>20</v>
      </c>
    </row>
    <row r="13" s="1" customFormat="1" ht="38" customHeight="1" spans="1:8">
      <c r="A13" s="18"/>
      <c r="B13" s="12" t="s">
        <v>356</v>
      </c>
      <c r="C13" s="12" t="s">
        <v>357</v>
      </c>
      <c r="D13" s="77" t="s">
        <v>417</v>
      </c>
      <c r="E13" s="77"/>
      <c r="F13" s="77"/>
      <c r="G13" s="19" t="s">
        <v>418</v>
      </c>
      <c r="H13" s="12">
        <v>10</v>
      </c>
    </row>
    <row r="14" s="1" customFormat="1" ht="38" customHeight="1" spans="1:8">
      <c r="A14" s="18"/>
      <c r="B14" s="12"/>
      <c r="C14" s="12" t="s">
        <v>360</v>
      </c>
      <c r="D14" s="77" t="s">
        <v>361</v>
      </c>
      <c r="E14" s="77"/>
      <c r="F14" s="77"/>
      <c r="G14" s="12" t="s">
        <v>362</v>
      </c>
      <c r="H14" s="12">
        <v>10</v>
      </c>
    </row>
    <row r="15" s="1" customFormat="1" ht="38" customHeight="1" spans="1:8">
      <c r="A15" s="18"/>
      <c r="B15" s="12"/>
      <c r="C15" s="12" t="s">
        <v>363</v>
      </c>
      <c r="D15" s="77" t="s">
        <v>419</v>
      </c>
      <c r="E15" s="77"/>
      <c r="F15" s="77"/>
      <c r="G15" s="12" t="s">
        <v>365</v>
      </c>
      <c r="H15" s="12">
        <v>9</v>
      </c>
    </row>
    <row r="16" s="1" customFormat="1" ht="117" customHeight="1" spans="1:8">
      <c r="A16" s="18"/>
      <c r="B16" s="12" t="s">
        <v>366</v>
      </c>
      <c r="C16" s="12" t="s">
        <v>367</v>
      </c>
      <c r="D16" s="77" t="s">
        <v>420</v>
      </c>
      <c r="E16" s="77"/>
      <c r="F16" s="77"/>
      <c r="G16" s="12" t="s">
        <v>421</v>
      </c>
      <c r="H16" s="12">
        <v>28</v>
      </c>
    </row>
    <row r="17" s="1" customFormat="1" ht="60" customHeight="1" spans="1:8">
      <c r="A17" s="18"/>
      <c r="B17" s="12" t="s">
        <v>370</v>
      </c>
      <c r="C17" s="12" t="s">
        <v>371</v>
      </c>
      <c r="D17" s="77" t="s">
        <v>372</v>
      </c>
      <c r="E17" s="77"/>
      <c r="F17" s="77"/>
      <c r="G17" s="78">
        <v>1</v>
      </c>
      <c r="H17" s="12">
        <v>10</v>
      </c>
    </row>
    <row r="18" s="33" customFormat="1" ht="37" customHeight="1" spans="1:8">
      <c r="A18" s="61" t="s">
        <v>373</v>
      </c>
      <c r="B18" s="61"/>
      <c r="C18" s="61"/>
      <c r="D18" s="61"/>
      <c r="E18" s="61"/>
      <c r="F18" s="61"/>
      <c r="G18" s="61"/>
      <c r="H18" s="61"/>
    </row>
  </sheetData>
  <mergeCells count="23">
    <mergeCell ref="A2:H2"/>
    <mergeCell ref="A3:H3"/>
    <mergeCell ref="A4:C4"/>
    <mergeCell ref="D4:H4"/>
    <mergeCell ref="A5:C5"/>
    <mergeCell ref="D5:H5"/>
    <mergeCell ref="E6:G6"/>
    <mergeCell ref="E7:G7"/>
    <mergeCell ref="E8:G8"/>
    <mergeCell ref="D11:F11"/>
    <mergeCell ref="D12:F12"/>
    <mergeCell ref="D13:F13"/>
    <mergeCell ref="D14:F14"/>
    <mergeCell ref="D15:F15"/>
    <mergeCell ref="D16:F16"/>
    <mergeCell ref="D17:F17"/>
    <mergeCell ref="A18:H18"/>
    <mergeCell ref="A9:A10"/>
    <mergeCell ref="A11:A17"/>
    <mergeCell ref="B13:B15"/>
    <mergeCell ref="H6:H8"/>
    <mergeCell ref="A6:C8"/>
    <mergeCell ref="B9:H10"/>
  </mergeCells>
  <printOptions horizontalCentered="1"/>
  <pageMargins left="0.47" right="0.47" top="0.39" bottom="0.39" header="0.35" footer="0.2"/>
  <pageSetup paperSize="9" scale="75" orientation="portrait" verticalDpi="600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2"/>
  <sheetViews>
    <sheetView showGridLines="0" topLeftCell="A33" workbookViewId="0">
      <selection activeCell="J33" sqref="J33"/>
    </sheetView>
  </sheetViews>
  <sheetFormatPr defaultColWidth="12" defaultRowHeight="15.6"/>
  <cols>
    <col min="1" max="1" width="12" style="2"/>
    <col min="2" max="2" width="17" style="2" customWidth="1"/>
    <col min="3" max="3" width="14.8333333333333" style="2" customWidth="1"/>
    <col min="4" max="4" width="18.8333333333333" style="2" customWidth="1"/>
    <col min="5" max="5" width="17.5" style="2" customWidth="1"/>
    <col min="6" max="8" width="16.6666666666667" style="2" customWidth="1"/>
    <col min="9" max="16384" width="12" style="2"/>
  </cols>
  <sheetData>
    <row r="1" s="32" customFormat="1" ht="16.5" customHeight="1" spans="1:4">
      <c r="A1" s="3" t="s">
        <v>40</v>
      </c>
      <c r="B1" s="34"/>
      <c r="C1" s="34"/>
      <c r="D1" s="34"/>
    </row>
    <row r="2" s="2" customFormat="1" ht="35" customHeight="1" spans="1:8">
      <c r="A2" s="35" t="s">
        <v>422</v>
      </c>
      <c r="B2" s="35"/>
      <c r="C2" s="35"/>
      <c r="D2" s="35"/>
      <c r="E2" s="35"/>
      <c r="F2" s="35"/>
      <c r="G2" s="35"/>
      <c r="H2" s="35"/>
    </row>
    <row r="3" s="2" customFormat="1" ht="28" customHeight="1" spans="1:8">
      <c r="A3" s="6" t="s">
        <v>336</v>
      </c>
      <c r="B3" s="6"/>
      <c r="C3" s="6"/>
      <c r="D3" s="6"/>
      <c r="E3" s="6"/>
      <c r="F3" s="6"/>
      <c r="G3" s="6"/>
      <c r="H3" s="6"/>
    </row>
    <row r="4" s="2" customFormat="1" ht="23" customHeight="1" spans="1:8">
      <c r="A4" s="36" t="s">
        <v>423</v>
      </c>
      <c r="B4" s="36"/>
      <c r="C4" s="36"/>
      <c r="D4" s="37"/>
      <c r="E4" s="38"/>
      <c r="F4" s="38"/>
      <c r="G4" s="38"/>
      <c r="H4" s="39"/>
    </row>
    <row r="5" s="2" customFormat="1" ht="27" customHeight="1" spans="1:8">
      <c r="A5" s="40" t="s">
        <v>424</v>
      </c>
      <c r="B5" s="36" t="s">
        <v>425</v>
      </c>
      <c r="C5" s="36"/>
      <c r="D5" s="41" t="s">
        <v>426</v>
      </c>
      <c r="E5" s="36" t="s">
        <v>427</v>
      </c>
      <c r="F5" s="36"/>
      <c r="G5" s="37"/>
      <c r="H5" s="42" t="s">
        <v>342</v>
      </c>
    </row>
    <row r="6" s="2" customFormat="1" ht="27" customHeight="1" spans="1:8">
      <c r="A6" s="40"/>
      <c r="B6" s="36"/>
      <c r="C6" s="36"/>
      <c r="D6" s="43"/>
      <c r="E6" s="36" t="s">
        <v>428</v>
      </c>
      <c r="F6" s="36" t="s">
        <v>429</v>
      </c>
      <c r="G6" s="37" t="s">
        <v>344</v>
      </c>
      <c r="H6" s="42"/>
    </row>
    <row r="7" s="2" customFormat="1" ht="33" customHeight="1" spans="1:8">
      <c r="A7" s="40"/>
      <c r="B7" s="44" t="s">
        <v>430</v>
      </c>
      <c r="C7" s="44"/>
      <c r="D7" s="45" t="s">
        <v>431</v>
      </c>
      <c r="E7" s="45">
        <v>363.41</v>
      </c>
      <c r="F7" s="45">
        <v>363.41</v>
      </c>
      <c r="G7" s="46"/>
      <c r="H7" s="42"/>
    </row>
    <row r="8" s="2" customFormat="1" ht="33" customHeight="1" spans="1:8">
      <c r="A8" s="40"/>
      <c r="B8" s="44" t="s">
        <v>432</v>
      </c>
      <c r="C8" s="44"/>
      <c r="D8" s="45" t="s">
        <v>433</v>
      </c>
      <c r="E8" s="45">
        <v>33.44</v>
      </c>
      <c r="F8" s="45">
        <v>33.44</v>
      </c>
      <c r="G8" s="46"/>
      <c r="H8" s="42"/>
    </row>
    <row r="9" s="2" customFormat="1" ht="33" customHeight="1" spans="1:8">
      <c r="A9" s="40"/>
      <c r="B9" s="44" t="s">
        <v>434</v>
      </c>
      <c r="C9" s="44"/>
      <c r="D9" s="45" t="s">
        <v>435</v>
      </c>
      <c r="E9" s="45">
        <v>20.5</v>
      </c>
      <c r="F9" s="45">
        <v>20.5</v>
      </c>
      <c r="G9" s="46"/>
      <c r="H9" s="42"/>
    </row>
    <row r="10" s="2" customFormat="1" ht="33" customHeight="1" spans="1:8">
      <c r="A10" s="40"/>
      <c r="B10" s="44" t="s">
        <v>436</v>
      </c>
      <c r="C10" s="44"/>
      <c r="D10" s="47" t="s">
        <v>298</v>
      </c>
      <c r="E10" s="48">
        <v>17</v>
      </c>
      <c r="F10" s="48">
        <v>17</v>
      </c>
      <c r="G10" s="46"/>
      <c r="H10" s="42"/>
    </row>
    <row r="11" s="2" customFormat="1" ht="33" customHeight="1" spans="1:9">
      <c r="A11" s="40"/>
      <c r="B11" s="44" t="s">
        <v>436</v>
      </c>
      <c r="C11" s="44"/>
      <c r="D11" s="45" t="s">
        <v>437</v>
      </c>
      <c r="E11" s="45">
        <v>86</v>
      </c>
      <c r="F11" s="45">
        <v>86</v>
      </c>
      <c r="G11" s="46"/>
      <c r="H11" s="42"/>
      <c r="I11" s="1"/>
    </row>
    <row r="12" s="2" customFormat="1" ht="33" customHeight="1" spans="1:9">
      <c r="A12" s="49"/>
      <c r="B12" s="37" t="s">
        <v>438</v>
      </c>
      <c r="C12" s="38"/>
      <c r="D12" s="39"/>
      <c r="E12" s="50">
        <f>SUM(E7:E11)</f>
        <v>520.35</v>
      </c>
      <c r="F12" s="50">
        <f>SUM(F7:F11)</f>
        <v>520.35</v>
      </c>
      <c r="G12" s="46"/>
      <c r="H12" s="42"/>
      <c r="I12" s="1"/>
    </row>
    <row r="13" s="2" customFormat="1" ht="138" customHeight="1" spans="1:9">
      <c r="A13" s="36" t="s">
        <v>439</v>
      </c>
      <c r="B13" s="51" t="s">
        <v>440</v>
      </c>
      <c r="C13" s="51"/>
      <c r="D13" s="51"/>
      <c r="E13" s="51"/>
      <c r="F13" s="51"/>
      <c r="G13" s="51"/>
      <c r="H13" s="51"/>
      <c r="I13" s="1"/>
    </row>
    <row r="14" s="2" customFormat="1" ht="35" customHeight="1" spans="1:9">
      <c r="A14" s="18" t="s">
        <v>347</v>
      </c>
      <c r="B14" s="21" t="s">
        <v>348</v>
      </c>
      <c r="C14" s="21" t="s">
        <v>349</v>
      </c>
      <c r="D14" s="21" t="s">
        <v>350</v>
      </c>
      <c r="E14" s="21"/>
      <c r="F14" s="21"/>
      <c r="G14" s="52" t="s">
        <v>351</v>
      </c>
      <c r="H14" s="53" t="s">
        <v>352</v>
      </c>
      <c r="I14" s="1"/>
    </row>
    <row r="15" s="2" customFormat="1" ht="35" customHeight="1" spans="1:9">
      <c r="A15" s="18"/>
      <c r="B15" s="54" t="s">
        <v>353</v>
      </c>
      <c r="C15" s="54" t="s">
        <v>441</v>
      </c>
      <c r="D15" s="44" t="s">
        <v>442</v>
      </c>
      <c r="E15" s="44"/>
      <c r="F15" s="44"/>
      <c r="G15" s="55" t="s">
        <v>443</v>
      </c>
      <c r="H15" s="12">
        <v>7</v>
      </c>
      <c r="I15" s="1"/>
    </row>
    <row r="16" s="2" customFormat="1" ht="35" customHeight="1" spans="1:9">
      <c r="A16" s="18"/>
      <c r="B16" s="56"/>
      <c r="C16" s="56"/>
      <c r="D16" s="44" t="s">
        <v>444</v>
      </c>
      <c r="E16" s="44"/>
      <c r="F16" s="44"/>
      <c r="G16" s="55" t="s">
        <v>445</v>
      </c>
      <c r="H16" s="12">
        <v>6</v>
      </c>
      <c r="I16" s="1"/>
    </row>
    <row r="17" s="2" customFormat="1" ht="35" customHeight="1" spans="1:9">
      <c r="A17" s="18"/>
      <c r="B17" s="56"/>
      <c r="C17" s="56"/>
      <c r="D17" s="44" t="s">
        <v>446</v>
      </c>
      <c r="E17" s="44"/>
      <c r="F17" s="44"/>
      <c r="G17" s="55" t="s">
        <v>447</v>
      </c>
      <c r="H17" s="12">
        <v>7</v>
      </c>
      <c r="I17" s="1"/>
    </row>
    <row r="18" s="2" customFormat="1" ht="41" customHeight="1" spans="1:9">
      <c r="A18" s="18"/>
      <c r="B18" s="54" t="s">
        <v>356</v>
      </c>
      <c r="C18" s="54" t="s">
        <v>357</v>
      </c>
      <c r="D18" s="44" t="s">
        <v>448</v>
      </c>
      <c r="E18" s="44"/>
      <c r="F18" s="44"/>
      <c r="G18" s="45" t="s">
        <v>449</v>
      </c>
      <c r="H18" s="12">
        <v>4</v>
      </c>
      <c r="I18" s="63"/>
    </row>
    <row r="19" s="2" customFormat="1" ht="41" customHeight="1" spans="1:9">
      <c r="A19" s="18"/>
      <c r="B19" s="56"/>
      <c r="C19" s="56"/>
      <c r="D19" s="44" t="s">
        <v>450</v>
      </c>
      <c r="E19" s="44"/>
      <c r="F19" s="44"/>
      <c r="G19" s="57" t="s">
        <v>451</v>
      </c>
      <c r="H19" s="12">
        <v>4</v>
      </c>
      <c r="I19" s="63"/>
    </row>
    <row r="20" s="2" customFormat="1" ht="41" customHeight="1" spans="1:9">
      <c r="A20" s="18"/>
      <c r="B20" s="56"/>
      <c r="C20" s="58"/>
      <c r="D20" s="44" t="s">
        <v>452</v>
      </c>
      <c r="E20" s="44"/>
      <c r="F20" s="44"/>
      <c r="G20" s="45" t="s">
        <v>453</v>
      </c>
      <c r="H20" s="12">
        <v>4</v>
      </c>
      <c r="I20" s="63"/>
    </row>
    <row r="21" s="2" customFormat="1" ht="41" customHeight="1" spans="1:9">
      <c r="A21" s="18"/>
      <c r="B21" s="56"/>
      <c r="C21" s="54" t="s">
        <v>360</v>
      </c>
      <c r="D21" s="44" t="s">
        <v>454</v>
      </c>
      <c r="E21" s="44"/>
      <c r="F21" s="44"/>
      <c r="G21" s="59" t="s">
        <v>455</v>
      </c>
      <c r="H21" s="12">
        <v>4</v>
      </c>
      <c r="I21" s="63"/>
    </row>
    <row r="22" s="2" customFormat="1" ht="41" customHeight="1" spans="1:9">
      <c r="A22" s="18"/>
      <c r="B22" s="56"/>
      <c r="C22" s="58"/>
      <c r="D22" s="44" t="s">
        <v>456</v>
      </c>
      <c r="E22" s="44"/>
      <c r="F22" s="44"/>
      <c r="G22" s="59" t="s">
        <v>455</v>
      </c>
      <c r="H22" s="12">
        <v>5</v>
      </c>
      <c r="I22" s="63"/>
    </row>
    <row r="23" s="2" customFormat="1" ht="41" customHeight="1" spans="1:9">
      <c r="A23" s="18"/>
      <c r="B23" s="56"/>
      <c r="C23" s="54" t="s">
        <v>363</v>
      </c>
      <c r="D23" s="60" t="s">
        <v>457</v>
      </c>
      <c r="E23" s="60"/>
      <c r="F23" s="60"/>
      <c r="G23" s="59" t="s">
        <v>455</v>
      </c>
      <c r="H23" s="12">
        <v>4</v>
      </c>
      <c r="I23" s="63"/>
    </row>
    <row r="24" s="2" customFormat="1" ht="41" customHeight="1" spans="1:9">
      <c r="A24" s="18"/>
      <c r="B24" s="56"/>
      <c r="C24" s="58"/>
      <c r="D24" s="60" t="s">
        <v>458</v>
      </c>
      <c r="E24" s="60"/>
      <c r="F24" s="60"/>
      <c r="G24" s="59" t="s">
        <v>455</v>
      </c>
      <c r="H24" s="12">
        <v>4</v>
      </c>
      <c r="I24" s="63"/>
    </row>
    <row r="25" s="2" customFormat="1" ht="41" customHeight="1" spans="1:9">
      <c r="A25" s="18"/>
      <c r="B25" s="12" t="s">
        <v>366</v>
      </c>
      <c r="C25" s="54" t="s">
        <v>396</v>
      </c>
      <c r="D25" s="44" t="s">
        <v>459</v>
      </c>
      <c r="E25" s="44"/>
      <c r="F25" s="44"/>
      <c r="G25" s="59" t="s">
        <v>455</v>
      </c>
      <c r="H25" s="12">
        <v>5</v>
      </c>
      <c r="I25" s="63"/>
    </row>
    <row r="26" s="2" customFormat="1" ht="41" customHeight="1" spans="1:9">
      <c r="A26" s="18"/>
      <c r="B26" s="12"/>
      <c r="C26" s="58"/>
      <c r="D26" s="44" t="s">
        <v>460</v>
      </c>
      <c r="E26" s="44"/>
      <c r="F26" s="44"/>
      <c r="G26" s="45" t="s">
        <v>405</v>
      </c>
      <c r="H26" s="12">
        <v>5</v>
      </c>
      <c r="I26" s="63"/>
    </row>
    <row r="27" s="2" customFormat="1" ht="41" customHeight="1" spans="1:9">
      <c r="A27" s="18"/>
      <c r="B27" s="12"/>
      <c r="C27" s="54" t="s">
        <v>367</v>
      </c>
      <c r="D27" s="60" t="s">
        <v>461</v>
      </c>
      <c r="E27" s="60"/>
      <c r="F27" s="60"/>
      <c r="G27" s="45" t="s">
        <v>462</v>
      </c>
      <c r="H27" s="12">
        <v>5</v>
      </c>
      <c r="I27" s="63"/>
    </row>
    <row r="28" s="2" customFormat="1" ht="41" customHeight="1" spans="1:9">
      <c r="A28" s="18"/>
      <c r="B28" s="12"/>
      <c r="C28" s="56"/>
      <c r="D28" s="60" t="s">
        <v>463</v>
      </c>
      <c r="E28" s="60"/>
      <c r="F28" s="60"/>
      <c r="G28" s="45" t="s">
        <v>464</v>
      </c>
      <c r="H28" s="12">
        <v>4</v>
      </c>
      <c r="I28" s="63"/>
    </row>
    <row r="29" s="2" customFormat="1" ht="41" customHeight="1" spans="1:9">
      <c r="A29" s="18"/>
      <c r="B29" s="12"/>
      <c r="C29" s="54" t="s">
        <v>465</v>
      </c>
      <c r="D29" s="60" t="s">
        <v>466</v>
      </c>
      <c r="E29" s="60"/>
      <c r="F29" s="60"/>
      <c r="G29" s="59" t="s">
        <v>467</v>
      </c>
      <c r="H29" s="12">
        <v>3</v>
      </c>
      <c r="I29" s="63"/>
    </row>
    <row r="30" s="2" customFormat="1" ht="41" customHeight="1" spans="1:9">
      <c r="A30" s="18"/>
      <c r="B30" s="12"/>
      <c r="C30" s="56"/>
      <c r="D30" s="60" t="s">
        <v>468</v>
      </c>
      <c r="E30" s="60"/>
      <c r="F30" s="60"/>
      <c r="G30" s="59" t="s">
        <v>467</v>
      </c>
      <c r="H30" s="12">
        <v>4</v>
      </c>
      <c r="I30" s="63"/>
    </row>
    <row r="31" s="2" customFormat="1" ht="41" customHeight="1" spans="1:9">
      <c r="A31" s="18"/>
      <c r="B31" s="12"/>
      <c r="C31" s="58"/>
      <c r="D31" s="44" t="s">
        <v>469</v>
      </c>
      <c r="E31" s="44"/>
      <c r="F31" s="44"/>
      <c r="G31" s="45" t="s">
        <v>455</v>
      </c>
      <c r="H31" s="12">
        <v>4</v>
      </c>
      <c r="I31" s="63"/>
    </row>
    <row r="32" s="2" customFormat="1" ht="41" customHeight="1" spans="1:9">
      <c r="A32" s="18"/>
      <c r="B32" s="54" t="s">
        <v>370</v>
      </c>
      <c r="C32" s="56" t="s">
        <v>371</v>
      </c>
      <c r="D32" s="60" t="s">
        <v>470</v>
      </c>
      <c r="E32" s="60"/>
      <c r="F32" s="60"/>
      <c r="G32" s="59" t="s">
        <v>467</v>
      </c>
      <c r="H32" s="12">
        <v>4</v>
      </c>
      <c r="I32" s="63"/>
    </row>
    <row r="33" s="2" customFormat="1" ht="56" customHeight="1" spans="1:9">
      <c r="A33" s="18"/>
      <c r="B33" s="58"/>
      <c r="C33" s="58"/>
      <c r="D33" s="60" t="s">
        <v>471</v>
      </c>
      <c r="E33" s="60"/>
      <c r="F33" s="60"/>
      <c r="G33" s="59" t="s">
        <v>467</v>
      </c>
      <c r="H33" s="12">
        <v>4</v>
      </c>
      <c r="I33" s="63"/>
    </row>
    <row r="34" s="33" customFormat="1" ht="37" customHeight="1" spans="1:8">
      <c r="A34" s="61" t="s">
        <v>472</v>
      </c>
      <c r="B34" s="61"/>
      <c r="C34" s="61"/>
      <c r="D34" s="61"/>
      <c r="E34" s="61"/>
      <c r="F34" s="61"/>
      <c r="G34" s="61"/>
      <c r="H34" s="61"/>
    </row>
    <row r="42" spans="7:7">
      <c r="G42" s="62"/>
    </row>
  </sheetData>
  <mergeCells count="50">
    <mergeCell ref="A2:H2"/>
    <mergeCell ref="A3:H3"/>
    <mergeCell ref="A4:C4"/>
    <mergeCell ref="D4:H4"/>
    <mergeCell ref="E5:G5"/>
    <mergeCell ref="B7:C7"/>
    <mergeCell ref="B8:C8"/>
    <mergeCell ref="B9:C9"/>
    <mergeCell ref="B10:C10"/>
    <mergeCell ref="B11:C11"/>
    <mergeCell ref="B12:D12"/>
    <mergeCell ref="B13:H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A34:H34"/>
    <mergeCell ref="A5:A12"/>
    <mergeCell ref="A14:A33"/>
    <mergeCell ref="B15:B17"/>
    <mergeCell ref="B18:B24"/>
    <mergeCell ref="B25:B31"/>
    <mergeCell ref="B32:B33"/>
    <mergeCell ref="C15:C17"/>
    <mergeCell ref="C18:C20"/>
    <mergeCell ref="C21:C22"/>
    <mergeCell ref="C23:C24"/>
    <mergeCell ref="C25:C26"/>
    <mergeCell ref="C27:C28"/>
    <mergeCell ref="C29:C31"/>
    <mergeCell ref="C32:C33"/>
    <mergeCell ref="D5:D6"/>
    <mergeCell ref="H5:H12"/>
    <mergeCell ref="B5:C6"/>
  </mergeCells>
  <printOptions horizontalCentered="1"/>
  <pageMargins left="0.47" right="0.47" top="0.39" bottom="0.39" header="0.35" footer="0.41"/>
  <pageSetup paperSize="9" scale="82" orientation="portrait" horizontalDpi="600" verticalDpi="600"/>
  <headerFooter alignWithMargins="0" scaleWithDoc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workbookViewId="0">
      <selection activeCell="E10" sqref="E10:H11"/>
    </sheetView>
  </sheetViews>
  <sheetFormatPr defaultColWidth="12" defaultRowHeight="15.6"/>
  <cols>
    <col min="1" max="1" width="14.8333333333333" style="2" customWidth="1"/>
    <col min="2" max="2" width="14" style="2" customWidth="1"/>
    <col min="3" max="3" width="14.8333333333333" style="2" customWidth="1"/>
    <col min="4" max="4" width="29.5" style="2" customWidth="1"/>
    <col min="5" max="5" width="21.1666666666667" style="2" customWidth="1"/>
    <col min="6" max="6" width="29.5" style="2" customWidth="1"/>
    <col min="7" max="7" width="21.1666666666667" style="2" customWidth="1"/>
    <col min="8" max="8" width="15" style="2" customWidth="1"/>
    <col min="9" max="16384" width="12" style="2"/>
  </cols>
  <sheetData>
    <row r="1" ht="50" customHeight="1" spans="1:4">
      <c r="A1" s="3" t="s">
        <v>42</v>
      </c>
      <c r="B1" s="4"/>
      <c r="C1" s="4"/>
      <c r="D1" s="4"/>
    </row>
    <row r="2" s="1" customFormat="1" ht="50" customHeight="1" spans="1:9">
      <c r="A2" s="5" t="s">
        <v>43</v>
      </c>
      <c r="B2" s="5"/>
      <c r="C2" s="5"/>
      <c r="D2" s="5"/>
      <c r="E2" s="5"/>
      <c r="F2" s="5"/>
      <c r="G2" s="5"/>
      <c r="H2" s="5"/>
      <c r="I2" s="29"/>
    </row>
    <row r="3" s="1" customFormat="1" ht="27" customHeight="1" spans="1:10">
      <c r="A3" s="6" t="s">
        <v>336</v>
      </c>
      <c r="B3" s="6"/>
      <c r="C3" s="6"/>
      <c r="D3" s="6"/>
      <c r="E3" s="6"/>
      <c r="F3" s="6"/>
      <c r="G3" s="6"/>
      <c r="H3" s="6"/>
      <c r="J3" s="29"/>
    </row>
    <row r="4" s="1" customFormat="1" ht="33" customHeight="1" spans="1:12">
      <c r="A4" s="7" t="s">
        <v>337</v>
      </c>
      <c r="B4" s="8"/>
      <c r="C4" s="7"/>
      <c r="D4" s="9"/>
      <c r="E4" s="9"/>
      <c r="F4" s="10"/>
      <c r="G4" s="10"/>
      <c r="H4" s="11"/>
      <c r="I4" s="30"/>
      <c r="J4" s="31"/>
      <c r="K4" s="30"/>
      <c r="L4" s="30"/>
    </row>
    <row r="5" s="1" customFormat="1" ht="33" customHeight="1" spans="1:10">
      <c r="A5" s="12" t="s">
        <v>338</v>
      </c>
      <c r="B5" s="12"/>
      <c r="C5" s="7"/>
      <c r="D5" s="8"/>
      <c r="E5" s="12" t="s">
        <v>473</v>
      </c>
      <c r="F5" s="12" t="s">
        <v>196</v>
      </c>
      <c r="G5" s="12"/>
      <c r="H5" s="13" t="s">
        <v>342</v>
      </c>
      <c r="I5" s="31"/>
      <c r="J5" s="30"/>
    </row>
    <row r="6" s="1" customFormat="1" ht="33" customHeight="1" spans="1:9">
      <c r="A6" s="12" t="s">
        <v>340</v>
      </c>
      <c r="B6" s="12"/>
      <c r="C6" s="12" t="s">
        <v>341</v>
      </c>
      <c r="D6" s="14"/>
      <c r="E6" s="12" t="s">
        <v>474</v>
      </c>
      <c r="F6" s="12"/>
      <c r="G6" s="12"/>
      <c r="H6" s="15"/>
      <c r="I6" s="30"/>
    </row>
    <row r="7" s="1" customFormat="1" ht="33" customHeight="1" spans="1:9">
      <c r="A7" s="12"/>
      <c r="B7" s="12"/>
      <c r="C7" s="12" t="s">
        <v>343</v>
      </c>
      <c r="D7" s="14"/>
      <c r="E7" s="12" t="s">
        <v>343</v>
      </c>
      <c r="F7" s="12"/>
      <c r="G7" s="12"/>
      <c r="H7" s="15"/>
      <c r="I7" s="30"/>
    </row>
    <row r="8" s="1" customFormat="1" ht="33" customHeight="1" spans="1:9">
      <c r="A8" s="12"/>
      <c r="B8" s="12"/>
      <c r="C8" s="16" t="s">
        <v>475</v>
      </c>
      <c r="D8" s="14" t="s">
        <v>196</v>
      </c>
      <c r="E8" s="16" t="s">
        <v>476</v>
      </c>
      <c r="F8" s="12"/>
      <c r="G8" s="12"/>
      <c r="H8" s="17"/>
      <c r="I8" s="30"/>
    </row>
    <row r="9" s="1" customFormat="1" ht="33" customHeight="1" spans="1:8">
      <c r="A9" s="18" t="s">
        <v>477</v>
      </c>
      <c r="B9" s="19" t="s">
        <v>478</v>
      </c>
      <c r="C9" s="19"/>
      <c r="D9" s="19"/>
      <c r="E9" s="19" t="s">
        <v>479</v>
      </c>
      <c r="F9" s="19"/>
      <c r="G9" s="19"/>
      <c r="H9" s="19"/>
    </row>
    <row r="10" s="1" customFormat="1" ht="93" customHeight="1" spans="1:8">
      <c r="A10" s="18"/>
      <c r="B10" s="20"/>
      <c r="C10" s="20"/>
      <c r="D10" s="20"/>
      <c r="E10" s="20"/>
      <c r="F10" s="20"/>
      <c r="G10" s="20"/>
      <c r="H10" s="20"/>
    </row>
    <row r="11" s="1" customFormat="1" ht="59" customHeight="1" spans="1:8">
      <c r="A11" s="18"/>
      <c r="B11" s="20"/>
      <c r="C11" s="20"/>
      <c r="D11" s="20"/>
      <c r="E11" s="20"/>
      <c r="F11" s="20"/>
      <c r="G11" s="20"/>
      <c r="H11" s="20"/>
    </row>
    <row r="12" s="1" customFormat="1" ht="62" customHeight="1" spans="1:8">
      <c r="A12" s="18" t="s">
        <v>347</v>
      </c>
      <c r="B12" s="12" t="s">
        <v>348</v>
      </c>
      <c r="C12" s="12" t="s">
        <v>349</v>
      </c>
      <c r="D12" s="21" t="s">
        <v>350</v>
      </c>
      <c r="E12" s="21"/>
      <c r="F12" s="21"/>
      <c r="G12" s="22" t="s">
        <v>351</v>
      </c>
      <c r="H12" s="21" t="s">
        <v>352</v>
      </c>
    </row>
    <row r="13" s="1" customFormat="1" ht="36" customHeight="1" spans="1:8">
      <c r="A13" s="18"/>
      <c r="B13" s="23" t="s">
        <v>353</v>
      </c>
      <c r="C13" s="23" t="s">
        <v>354</v>
      </c>
      <c r="D13" s="24" t="s">
        <v>480</v>
      </c>
      <c r="E13" s="25"/>
      <c r="F13" s="26"/>
      <c r="G13" s="22"/>
      <c r="H13" s="12"/>
    </row>
    <row r="14" s="1" customFormat="1" ht="36" customHeight="1" spans="1:8">
      <c r="A14" s="18"/>
      <c r="B14" s="27"/>
      <c r="C14" s="23" t="s">
        <v>406</v>
      </c>
      <c r="D14" s="24" t="s">
        <v>480</v>
      </c>
      <c r="E14" s="25"/>
      <c r="F14" s="26"/>
      <c r="G14" s="22"/>
      <c r="H14" s="12"/>
    </row>
    <row r="15" s="1" customFormat="1" ht="36" customHeight="1" spans="1:8">
      <c r="A15" s="18"/>
      <c r="B15" s="27"/>
      <c r="C15" s="23" t="s">
        <v>481</v>
      </c>
      <c r="D15" s="24" t="s">
        <v>480</v>
      </c>
      <c r="E15" s="25"/>
      <c r="F15" s="26"/>
      <c r="G15" s="22"/>
      <c r="H15" s="12"/>
    </row>
    <row r="16" s="1" customFormat="1" ht="42" customHeight="1" spans="1:8">
      <c r="A16" s="18"/>
      <c r="B16" s="12" t="s">
        <v>356</v>
      </c>
      <c r="C16" s="12" t="s">
        <v>357</v>
      </c>
      <c r="D16" s="24" t="s">
        <v>480</v>
      </c>
      <c r="E16" s="25"/>
      <c r="F16" s="26"/>
      <c r="G16" s="12"/>
      <c r="H16" s="12"/>
    </row>
    <row r="17" s="1" customFormat="1" ht="36" customHeight="1" spans="1:8">
      <c r="A17" s="18"/>
      <c r="B17" s="12"/>
      <c r="C17" s="12" t="s">
        <v>360</v>
      </c>
      <c r="D17" s="24" t="s">
        <v>480</v>
      </c>
      <c r="E17" s="25"/>
      <c r="F17" s="26"/>
      <c r="G17" s="12"/>
      <c r="H17" s="12"/>
    </row>
    <row r="18" s="1" customFormat="1" ht="36" customHeight="1" spans="1:8">
      <c r="A18" s="18"/>
      <c r="B18" s="12"/>
      <c r="C18" s="12" t="s">
        <v>363</v>
      </c>
      <c r="D18" s="24" t="s">
        <v>480</v>
      </c>
      <c r="E18" s="25"/>
      <c r="F18" s="26"/>
      <c r="G18" s="12"/>
      <c r="H18" s="12"/>
    </row>
    <row r="19" s="1" customFormat="1" ht="47" customHeight="1" spans="1:8">
      <c r="A19" s="18"/>
      <c r="B19" s="12" t="s">
        <v>366</v>
      </c>
      <c r="C19" s="12" t="s">
        <v>396</v>
      </c>
      <c r="D19" s="24" t="s">
        <v>480</v>
      </c>
      <c r="E19" s="25"/>
      <c r="F19" s="26"/>
      <c r="G19" s="12"/>
      <c r="H19" s="12"/>
    </row>
    <row r="20" s="1" customFormat="1" ht="43" customHeight="1" spans="1:8">
      <c r="A20" s="18"/>
      <c r="B20" s="12"/>
      <c r="C20" s="12" t="s">
        <v>367</v>
      </c>
      <c r="D20" s="24" t="s">
        <v>480</v>
      </c>
      <c r="E20" s="25"/>
      <c r="F20" s="26"/>
      <c r="G20" s="12"/>
      <c r="H20" s="12"/>
    </row>
    <row r="21" s="1" customFormat="1" ht="47" customHeight="1" spans="1:8">
      <c r="A21" s="18"/>
      <c r="B21" s="12"/>
      <c r="C21" s="12" t="s">
        <v>465</v>
      </c>
      <c r="D21" s="24" t="s">
        <v>480</v>
      </c>
      <c r="E21" s="25"/>
      <c r="F21" s="26"/>
      <c r="G21" s="12"/>
      <c r="H21" s="12"/>
    </row>
    <row r="22" s="1" customFormat="1" ht="48" customHeight="1" spans="1:8">
      <c r="A22" s="18"/>
      <c r="B22" s="12"/>
      <c r="C22" s="12" t="s">
        <v>382</v>
      </c>
      <c r="D22" s="24" t="s">
        <v>480</v>
      </c>
      <c r="E22" s="25"/>
      <c r="F22" s="26"/>
      <c r="G22" s="12"/>
      <c r="H22" s="12"/>
    </row>
    <row r="23" s="1" customFormat="1" ht="70" customHeight="1" spans="1:8">
      <c r="A23" s="18"/>
      <c r="B23" s="12" t="s">
        <v>370</v>
      </c>
      <c r="C23" s="12" t="s">
        <v>371</v>
      </c>
      <c r="D23" s="24" t="s">
        <v>480</v>
      </c>
      <c r="E23" s="25"/>
      <c r="F23" s="26"/>
      <c r="G23" s="12"/>
      <c r="H23" s="12"/>
    </row>
    <row r="24" ht="33" customHeight="1" spans="1:7">
      <c r="A24" s="28" t="s">
        <v>482</v>
      </c>
      <c r="B24" s="28"/>
      <c r="C24" s="28"/>
      <c r="D24" s="28"/>
      <c r="E24" s="28"/>
      <c r="F24" s="28"/>
      <c r="G24" s="28"/>
    </row>
  </sheetData>
  <mergeCells count="34">
    <mergeCell ref="A2:H2"/>
    <mergeCell ref="A3:H3"/>
    <mergeCell ref="A4:B4"/>
    <mergeCell ref="C4:H4"/>
    <mergeCell ref="A5:B5"/>
    <mergeCell ref="C5:D5"/>
    <mergeCell ref="F5:G5"/>
    <mergeCell ref="F6:G6"/>
    <mergeCell ref="F7:G7"/>
    <mergeCell ref="F8:G8"/>
    <mergeCell ref="B9:D9"/>
    <mergeCell ref="E9:H9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A24:G24"/>
    <mergeCell ref="A9:A11"/>
    <mergeCell ref="A12:A23"/>
    <mergeCell ref="B13:B15"/>
    <mergeCell ref="B16:B18"/>
    <mergeCell ref="B19:B22"/>
    <mergeCell ref="H5:H8"/>
    <mergeCell ref="A6:B8"/>
    <mergeCell ref="B10:D11"/>
    <mergeCell ref="E10:H11"/>
  </mergeCells>
  <printOptions horizontalCentered="1"/>
  <pageMargins left="0.47" right="0.47" top="0.39" bottom="0.39" header="0.35" footer="0.2"/>
  <pageSetup paperSize="9" scale="72" orientation="portrait" verticalDpi="600"/>
  <headerFooter alignWithMargins="0" scaleWithDoc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0.8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showGridLines="0" showZeros="0" tabSelected="1" topLeftCell="A30" workbookViewId="0">
      <selection activeCell="D44" sqref="D44:D45"/>
    </sheetView>
  </sheetViews>
  <sheetFormatPr defaultColWidth="9.16666666666667" defaultRowHeight="12.75" customHeight="1" outlineLevelCol="7"/>
  <cols>
    <col min="1" max="1" width="40.5" customWidth="1"/>
    <col min="2" max="2" width="17.6666666666667" style="99" customWidth="1"/>
    <col min="3" max="3" width="40.1666666666667" customWidth="1"/>
    <col min="4" max="4" width="20" style="99" customWidth="1"/>
    <col min="5" max="5" width="40" customWidth="1"/>
    <col min="6" max="6" width="16.8333333333333" customWidth="1"/>
    <col min="7" max="7" width="39.1666666666667" customWidth="1"/>
    <col min="8" max="8" width="17.3333333333333" customWidth="1"/>
    <col min="9" max="16384" width="9.16666666666667" customWidth="1"/>
  </cols>
  <sheetData>
    <row r="1" s="106" customFormat="1" ht="40" customHeight="1" spans="1:6">
      <c r="A1" s="166" t="s">
        <v>10</v>
      </c>
      <c r="B1" s="123"/>
      <c r="C1" s="123"/>
      <c r="D1" s="123"/>
      <c r="E1" s="123"/>
      <c r="F1" s="123"/>
    </row>
    <row r="2" ht="22.5" customHeight="1" spans="1:8">
      <c r="A2" s="125" t="s">
        <v>11</v>
      </c>
      <c r="B2" s="125"/>
      <c r="C2" s="125"/>
      <c r="D2" s="125"/>
      <c r="E2" s="125"/>
      <c r="F2" s="125"/>
      <c r="G2" s="125"/>
      <c r="H2" s="125"/>
    </row>
    <row r="3" ht="20" customHeight="1" spans="1:8">
      <c r="A3" s="126"/>
      <c r="B3" s="126"/>
      <c r="C3" s="127"/>
      <c r="D3" s="127"/>
      <c r="E3" s="128"/>
      <c r="H3" s="123" t="s">
        <v>46</v>
      </c>
    </row>
    <row r="4" ht="22.5" customHeight="1" spans="1:8">
      <c r="A4" s="167" t="s">
        <v>47</v>
      </c>
      <c r="B4" s="178"/>
      <c r="C4" s="85" t="s">
        <v>48</v>
      </c>
      <c r="D4" s="85"/>
      <c r="E4" s="85"/>
      <c r="F4" s="85"/>
      <c r="G4" s="85"/>
      <c r="H4" s="85"/>
    </row>
    <row r="5" ht="22.5" customHeight="1" spans="1:8">
      <c r="A5" s="167" t="s">
        <v>49</v>
      </c>
      <c r="B5" s="178" t="s">
        <v>50</v>
      </c>
      <c r="C5" s="85" t="s">
        <v>51</v>
      </c>
      <c r="D5" s="130" t="s">
        <v>50</v>
      </c>
      <c r="E5" s="85" t="s">
        <v>52</v>
      </c>
      <c r="F5" s="85" t="s">
        <v>50</v>
      </c>
      <c r="G5" s="85" t="s">
        <v>53</v>
      </c>
      <c r="H5" s="85" t="s">
        <v>50</v>
      </c>
    </row>
    <row r="6" ht="22.5" customHeight="1" spans="1:8">
      <c r="A6" s="168" t="s">
        <v>54</v>
      </c>
      <c r="B6" s="134">
        <v>5203500</v>
      </c>
      <c r="C6" s="182" t="s">
        <v>54</v>
      </c>
      <c r="D6" s="134">
        <f>SUM(D7:D30)</f>
        <v>5203500</v>
      </c>
      <c r="E6" s="183" t="s">
        <v>54</v>
      </c>
      <c r="F6" s="184">
        <f>SUM(F7,F12)</f>
        <v>5203500</v>
      </c>
      <c r="G6" s="183" t="s">
        <v>54</v>
      </c>
      <c r="H6" s="184">
        <f>SUM(H7:H17)</f>
        <v>5203500</v>
      </c>
    </row>
    <row r="7" ht="22.5" customHeight="1" spans="1:8">
      <c r="A7" s="131" t="s">
        <v>55</v>
      </c>
      <c r="B7" s="134">
        <v>5203500</v>
      </c>
      <c r="C7" s="169" t="s">
        <v>56</v>
      </c>
      <c r="D7" s="134">
        <v>3092400</v>
      </c>
      <c r="E7" s="136" t="s">
        <v>57</v>
      </c>
      <c r="F7" s="134">
        <f>SUM(F8:F11)</f>
        <v>3968500</v>
      </c>
      <c r="G7" s="136" t="s">
        <v>58</v>
      </c>
      <c r="H7" s="134">
        <v>3477400</v>
      </c>
    </row>
    <row r="8" ht="22.5" customHeight="1" spans="1:8">
      <c r="A8" s="131" t="s">
        <v>59</v>
      </c>
      <c r="B8" s="134">
        <v>5203500</v>
      </c>
      <c r="C8" s="169" t="s">
        <v>60</v>
      </c>
      <c r="D8" s="134"/>
      <c r="E8" s="136" t="s">
        <v>61</v>
      </c>
      <c r="F8" s="134">
        <v>3477400</v>
      </c>
      <c r="G8" s="136" t="s">
        <v>62</v>
      </c>
      <c r="H8" s="134">
        <v>774400</v>
      </c>
    </row>
    <row r="9" ht="22.5" customHeight="1" spans="1:8">
      <c r="A9" s="170" t="s">
        <v>63</v>
      </c>
      <c r="B9" s="134">
        <v>5203500</v>
      </c>
      <c r="C9" s="169" t="s">
        <v>64</v>
      </c>
      <c r="D9" s="134"/>
      <c r="E9" s="136" t="s">
        <v>65</v>
      </c>
      <c r="F9" s="134">
        <v>454400</v>
      </c>
      <c r="G9" s="136" t="s">
        <v>66</v>
      </c>
      <c r="H9" s="134">
        <v>12000</v>
      </c>
    </row>
    <row r="10" ht="22.5" customHeight="1" spans="1:8">
      <c r="A10" s="131" t="s">
        <v>67</v>
      </c>
      <c r="B10" s="134"/>
      <c r="C10" s="169" t="s">
        <v>68</v>
      </c>
      <c r="D10" s="134"/>
      <c r="E10" s="136" t="s">
        <v>69</v>
      </c>
      <c r="F10" s="134">
        <v>24700</v>
      </c>
      <c r="G10" s="136" t="s">
        <v>70</v>
      </c>
      <c r="H10" s="134"/>
    </row>
    <row r="11" ht="22.5" customHeight="1" spans="1:8">
      <c r="A11" s="131" t="s">
        <v>71</v>
      </c>
      <c r="B11" s="134"/>
      <c r="C11" s="169" t="s">
        <v>72</v>
      </c>
      <c r="D11" s="134"/>
      <c r="E11" s="136" t="s">
        <v>73</v>
      </c>
      <c r="F11" s="134">
        <v>12000</v>
      </c>
      <c r="G11" s="136" t="s">
        <v>74</v>
      </c>
      <c r="H11" s="134"/>
    </row>
    <row r="12" ht="22.5" customHeight="1" spans="1:8">
      <c r="A12" s="131" t="s">
        <v>75</v>
      </c>
      <c r="B12" s="134"/>
      <c r="C12" s="169" t="s">
        <v>76</v>
      </c>
      <c r="D12" s="134"/>
      <c r="E12" s="136" t="s">
        <v>77</v>
      </c>
      <c r="F12" s="134">
        <f>SUM(F13:F22)</f>
        <v>1235000</v>
      </c>
      <c r="G12" s="136" t="s">
        <v>78</v>
      </c>
      <c r="H12" s="134"/>
    </row>
    <row r="13" ht="22.5" customHeight="1" spans="1:8">
      <c r="A13" s="131" t="s">
        <v>79</v>
      </c>
      <c r="B13" s="134"/>
      <c r="C13" s="169" t="s">
        <v>80</v>
      </c>
      <c r="D13" s="134"/>
      <c r="E13" s="136" t="s">
        <v>61</v>
      </c>
      <c r="F13" s="134">
        <v>0</v>
      </c>
      <c r="G13" s="136" t="s">
        <v>81</v>
      </c>
      <c r="H13" s="134"/>
    </row>
    <row r="14" ht="22.5" customHeight="1" spans="1:8">
      <c r="A14" s="131" t="s">
        <v>82</v>
      </c>
      <c r="B14" s="134"/>
      <c r="C14" s="169" t="s">
        <v>83</v>
      </c>
      <c r="D14" s="134">
        <v>442100</v>
      </c>
      <c r="E14" s="136" t="s">
        <v>65</v>
      </c>
      <c r="F14" s="134">
        <v>320000</v>
      </c>
      <c r="G14" s="136" t="s">
        <v>84</v>
      </c>
      <c r="H14" s="134"/>
    </row>
    <row r="15" ht="22.5" customHeight="1" spans="1:8">
      <c r="A15" s="131" t="s">
        <v>85</v>
      </c>
      <c r="B15" s="134"/>
      <c r="C15" s="169" t="s">
        <v>86</v>
      </c>
      <c r="D15" s="134"/>
      <c r="E15" s="136" t="s">
        <v>87</v>
      </c>
      <c r="F15" s="134">
        <v>915000</v>
      </c>
      <c r="G15" s="136" t="s">
        <v>88</v>
      </c>
      <c r="H15" s="134">
        <v>939700</v>
      </c>
    </row>
    <row r="16" ht="22.5" customHeight="1" spans="1:8">
      <c r="A16" s="171" t="s">
        <v>89</v>
      </c>
      <c r="B16" s="134"/>
      <c r="C16" s="169" t="s">
        <v>90</v>
      </c>
      <c r="D16" s="134">
        <v>203000</v>
      </c>
      <c r="E16" s="136" t="s">
        <v>91</v>
      </c>
      <c r="F16" s="134"/>
      <c r="G16" s="136" t="s">
        <v>92</v>
      </c>
      <c r="H16" s="134"/>
    </row>
    <row r="17" ht="22.5" customHeight="1" spans="1:8">
      <c r="A17" s="171" t="s">
        <v>93</v>
      </c>
      <c r="B17" s="134"/>
      <c r="C17" s="169" t="s">
        <v>94</v>
      </c>
      <c r="D17" s="134"/>
      <c r="E17" s="136" t="s">
        <v>95</v>
      </c>
      <c r="F17" s="134"/>
      <c r="G17" s="136" t="s">
        <v>96</v>
      </c>
      <c r="H17" s="134"/>
    </row>
    <row r="18" ht="22.5" customHeight="1" spans="1:8">
      <c r="A18" s="171"/>
      <c r="B18" s="132"/>
      <c r="C18" s="169" t="s">
        <v>97</v>
      </c>
      <c r="D18" s="134"/>
      <c r="E18" s="136" t="s">
        <v>98</v>
      </c>
      <c r="F18" s="134"/>
      <c r="G18" s="136"/>
      <c r="H18" s="134"/>
    </row>
    <row r="19" ht="22.5" customHeight="1" spans="1:8">
      <c r="A19" s="138"/>
      <c r="B19" s="139"/>
      <c r="C19" s="169" t="s">
        <v>99</v>
      </c>
      <c r="D19" s="134">
        <v>1150000</v>
      </c>
      <c r="E19" s="136" t="s">
        <v>100</v>
      </c>
      <c r="F19" s="134"/>
      <c r="G19" s="136"/>
      <c r="H19" s="134"/>
    </row>
    <row r="20" ht="22.5" customHeight="1" spans="1:8">
      <c r="A20" s="138"/>
      <c r="B20" s="132"/>
      <c r="C20" s="169" t="s">
        <v>101</v>
      </c>
      <c r="D20" s="134"/>
      <c r="E20" s="136" t="s">
        <v>102</v>
      </c>
      <c r="F20" s="134"/>
      <c r="G20" s="136"/>
      <c r="H20" s="134"/>
    </row>
    <row r="21" ht="22.5" customHeight="1" spans="1:8">
      <c r="A21" s="97"/>
      <c r="B21" s="132"/>
      <c r="C21" s="169" t="s">
        <v>103</v>
      </c>
      <c r="D21" s="134"/>
      <c r="E21" s="136" t="s">
        <v>104</v>
      </c>
      <c r="F21" s="134"/>
      <c r="G21" s="136"/>
      <c r="H21" s="134"/>
    </row>
    <row r="22" ht="22.5" customHeight="1" spans="1:8">
      <c r="A22" s="98"/>
      <c r="B22" s="132"/>
      <c r="C22" s="169" t="s">
        <v>105</v>
      </c>
      <c r="D22" s="134"/>
      <c r="E22" s="136" t="s">
        <v>106</v>
      </c>
      <c r="F22" s="134"/>
      <c r="G22" s="136"/>
      <c r="H22" s="134"/>
    </row>
    <row r="23" ht="22.5" customHeight="1" spans="1:8">
      <c r="A23" s="172"/>
      <c r="B23" s="132"/>
      <c r="C23" s="169" t="s">
        <v>107</v>
      </c>
      <c r="D23" s="134"/>
      <c r="E23" s="140" t="s">
        <v>108</v>
      </c>
      <c r="F23" s="134"/>
      <c r="G23" s="140"/>
      <c r="H23" s="134"/>
    </row>
    <row r="24" ht="22.5" customHeight="1" spans="1:8">
      <c r="A24" s="172"/>
      <c r="B24" s="132"/>
      <c r="C24" s="169" t="s">
        <v>109</v>
      </c>
      <c r="D24" s="134"/>
      <c r="E24" s="140" t="s">
        <v>110</v>
      </c>
      <c r="F24" s="134"/>
      <c r="G24" s="140"/>
      <c r="H24" s="134"/>
    </row>
    <row r="25" ht="22.5" customHeight="1" spans="1:8">
      <c r="A25" s="172"/>
      <c r="B25" s="132"/>
      <c r="C25" s="169" t="s">
        <v>111</v>
      </c>
      <c r="D25" s="134"/>
      <c r="E25" s="140" t="s">
        <v>112</v>
      </c>
      <c r="F25" s="134"/>
      <c r="G25" s="140"/>
      <c r="H25" s="134"/>
    </row>
    <row r="26" ht="22.5" customHeight="1" spans="1:8">
      <c r="A26" s="172"/>
      <c r="B26" s="132"/>
      <c r="C26" s="169" t="s">
        <v>113</v>
      </c>
      <c r="D26" s="134">
        <v>316000</v>
      </c>
      <c r="E26" s="140"/>
      <c r="F26" s="134"/>
      <c r="G26" s="140"/>
      <c r="H26" s="134"/>
    </row>
    <row r="27" ht="22.5" customHeight="1" spans="1:8">
      <c r="A27" s="98"/>
      <c r="B27" s="139"/>
      <c r="C27" s="169" t="s">
        <v>114</v>
      </c>
      <c r="D27" s="134"/>
      <c r="E27" s="136"/>
      <c r="F27" s="134"/>
      <c r="G27" s="136"/>
      <c r="H27" s="134"/>
    </row>
    <row r="28" ht="22.5" customHeight="1" spans="1:8">
      <c r="A28" s="98"/>
      <c r="B28" s="139"/>
      <c r="C28" s="169" t="s">
        <v>115</v>
      </c>
      <c r="D28" s="134"/>
      <c r="E28" s="136"/>
      <c r="F28" s="134"/>
      <c r="G28" s="136"/>
      <c r="H28" s="134"/>
    </row>
    <row r="29" ht="22.5" customHeight="1" spans="1:8">
      <c r="A29" s="98"/>
      <c r="B29" s="139"/>
      <c r="C29" s="169" t="s">
        <v>116</v>
      </c>
      <c r="D29" s="134"/>
      <c r="E29" s="136"/>
      <c r="F29" s="134"/>
      <c r="G29" s="136"/>
      <c r="H29" s="134"/>
    </row>
    <row r="30" ht="22.5" customHeight="1" spans="1:8">
      <c r="A30" s="98"/>
      <c r="B30" s="132"/>
      <c r="C30" s="169" t="s">
        <v>117</v>
      </c>
      <c r="D30" s="134"/>
      <c r="E30" s="136"/>
      <c r="F30" s="134"/>
      <c r="G30" s="136"/>
      <c r="H30" s="134"/>
    </row>
    <row r="31" ht="26.25" customHeight="1" spans="1:8">
      <c r="A31" s="98"/>
      <c r="B31" s="132"/>
      <c r="C31" s="133"/>
      <c r="D31" s="141"/>
      <c r="E31" s="136"/>
      <c r="F31" s="142"/>
      <c r="G31" s="136"/>
      <c r="H31" s="142"/>
    </row>
    <row r="32" ht="22.5" customHeight="1" spans="1:8">
      <c r="A32" s="130" t="s">
        <v>118</v>
      </c>
      <c r="B32" s="134">
        <v>5203500</v>
      </c>
      <c r="C32" s="130" t="s">
        <v>119</v>
      </c>
      <c r="D32" s="134">
        <v>5203500</v>
      </c>
      <c r="E32" s="130" t="s">
        <v>119</v>
      </c>
      <c r="F32" s="134">
        <v>5203500</v>
      </c>
      <c r="G32" s="130" t="s">
        <v>119</v>
      </c>
      <c r="H32" s="134">
        <v>5203500</v>
      </c>
    </row>
    <row r="33" ht="22.5" customHeight="1" spans="1:8">
      <c r="A33" s="185" t="s">
        <v>120</v>
      </c>
      <c r="B33" s="132"/>
      <c r="C33" s="171" t="s">
        <v>121</v>
      </c>
      <c r="D33" s="141"/>
      <c r="E33" s="171" t="s">
        <v>121</v>
      </c>
      <c r="F33" s="142"/>
      <c r="G33" s="171" t="s">
        <v>121</v>
      </c>
      <c r="H33" s="142"/>
    </row>
    <row r="34" ht="22.5" customHeight="1" spans="1:8">
      <c r="A34" s="186" t="s">
        <v>122</v>
      </c>
      <c r="B34" s="132"/>
      <c r="C34" s="136" t="s">
        <v>123</v>
      </c>
      <c r="D34" s="134"/>
      <c r="E34" s="136" t="s">
        <v>123</v>
      </c>
      <c r="F34" s="134"/>
      <c r="G34" s="136" t="s">
        <v>123</v>
      </c>
      <c r="H34" s="134"/>
    </row>
    <row r="35" ht="22.5" customHeight="1" spans="1:8">
      <c r="A35" s="186" t="s">
        <v>124</v>
      </c>
      <c r="B35" s="187"/>
      <c r="C35" s="188"/>
      <c r="D35" s="141"/>
      <c r="E35" s="98"/>
      <c r="F35" s="141"/>
      <c r="G35" s="98"/>
      <c r="H35" s="141"/>
    </row>
    <row r="36" s="181" customFormat="1" ht="22.5" customHeight="1" spans="1:8">
      <c r="A36" s="189" t="s">
        <v>125</v>
      </c>
      <c r="B36" s="190"/>
      <c r="C36" s="191"/>
      <c r="D36" s="192"/>
      <c r="E36" s="193"/>
      <c r="F36" s="192"/>
      <c r="G36" s="193"/>
      <c r="H36" s="192"/>
    </row>
    <row r="37" s="181" customFormat="1" ht="22.5" customHeight="1" spans="1:8">
      <c r="A37" s="189" t="s">
        <v>126</v>
      </c>
      <c r="B37" s="190"/>
      <c r="C37" s="191"/>
      <c r="D37" s="192"/>
      <c r="E37" s="193"/>
      <c r="F37" s="192"/>
      <c r="G37" s="193"/>
      <c r="H37" s="192"/>
    </row>
    <row r="38" ht="21" customHeight="1" spans="1:8">
      <c r="A38" s="98"/>
      <c r="B38" s="132"/>
      <c r="C38" s="97"/>
      <c r="D38" s="194"/>
      <c r="E38" s="97"/>
      <c r="F38" s="194"/>
      <c r="G38" s="97"/>
      <c r="H38" s="194"/>
    </row>
    <row r="39" ht="22.5" customHeight="1" spans="1:8">
      <c r="A39" s="85" t="s">
        <v>127</v>
      </c>
      <c r="B39" s="134">
        <v>5203500</v>
      </c>
      <c r="C39" s="174" t="s">
        <v>128</v>
      </c>
      <c r="D39" s="134">
        <v>5203500</v>
      </c>
      <c r="E39" s="85" t="s">
        <v>128</v>
      </c>
      <c r="F39" s="134">
        <v>5203500</v>
      </c>
      <c r="G39" s="85" t="s">
        <v>128</v>
      </c>
      <c r="H39" s="134">
        <v>5203500</v>
      </c>
    </row>
  </sheetData>
  <mergeCells count="4">
    <mergeCell ref="A2:H2"/>
    <mergeCell ref="A3:B3"/>
    <mergeCell ref="A4:B4"/>
    <mergeCell ref="C4:H4"/>
  </mergeCells>
  <printOptions horizontalCentered="1"/>
  <pageMargins left="0.39" right="0.24" top="0.31" bottom="0.35" header="0" footer="0"/>
  <pageSetup paperSize="9" scale="60" fitToHeight="0" orientation="landscape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1"/>
  <sheetViews>
    <sheetView showGridLines="0" showZeros="0" workbookViewId="0">
      <selection activeCell="C8" sqref="C8"/>
    </sheetView>
  </sheetViews>
  <sheetFormatPr defaultColWidth="9.16666666666667" defaultRowHeight="12.75" customHeight="1"/>
  <cols>
    <col min="1" max="1" width="13.6666666666667" customWidth="1"/>
    <col min="2" max="2" width="30.5" customWidth="1"/>
    <col min="3" max="3" width="16.6666666666667" customWidth="1"/>
    <col min="4" max="4" width="15.3333333333333" customWidth="1"/>
    <col min="5" max="5" width="18.6666666666667" customWidth="1"/>
    <col min="6" max="14" width="10.1666666666667" customWidth="1"/>
    <col min="15" max="15" width="10.6666666666667" customWidth="1"/>
    <col min="16" max="16384" width="9.16666666666667" customWidth="1"/>
  </cols>
  <sheetData>
    <row r="1" s="106" customFormat="1" ht="21" customHeight="1" spans="1:2">
      <c r="A1" s="107" t="s">
        <v>13</v>
      </c>
      <c r="B1" s="177"/>
    </row>
    <row r="2" ht="35.25" customHeight="1" spans="1:15">
      <c r="A2" s="125" t="s">
        <v>14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76"/>
    </row>
    <row r="3" s="106" customFormat="1" ht="19" customHeight="1" spans="14:14">
      <c r="N3" s="114" t="s">
        <v>46</v>
      </c>
    </row>
    <row r="4" s="82" customFormat="1" ht="18" customHeight="1" spans="1:14">
      <c r="A4" s="167" t="s">
        <v>129</v>
      </c>
      <c r="B4" s="85" t="s">
        <v>130</v>
      </c>
      <c r="C4" s="178" t="s">
        <v>131</v>
      </c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80"/>
    </row>
    <row r="5" s="82" customFormat="1" ht="22.5" customHeight="1" spans="1:14">
      <c r="A5" s="167"/>
      <c r="B5" s="85"/>
      <c r="C5" s="90" t="s">
        <v>132</v>
      </c>
      <c r="D5" s="90" t="s">
        <v>133</v>
      </c>
      <c r="E5" s="90"/>
      <c r="F5" s="90" t="s">
        <v>134</v>
      </c>
      <c r="G5" s="90" t="s">
        <v>135</v>
      </c>
      <c r="H5" s="90" t="s">
        <v>136</v>
      </c>
      <c r="I5" s="90" t="s">
        <v>137</v>
      </c>
      <c r="J5" s="90" t="s">
        <v>120</v>
      </c>
      <c r="K5" s="90" t="s">
        <v>138</v>
      </c>
      <c r="L5" s="90" t="s">
        <v>124</v>
      </c>
      <c r="M5" s="90" t="s">
        <v>122</v>
      </c>
      <c r="N5" s="90" t="s">
        <v>139</v>
      </c>
    </row>
    <row r="6" s="82" customFormat="1" ht="34" customHeight="1" spans="1:14">
      <c r="A6" s="167"/>
      <c r="B6" s="85"/>
      <c r="C6" s="90"/>
      <c r="D6" s="90" t="s">
        <v>140</v>
      </c>
      <c r="E6" s="90" t="s">
        <v>141</v>
      </c>
      <c r="F6" s="90"/>
      <c r="G6" s="90"/>
      <c r="H6" s="90"/>
      <c r="I6" s="90"/>
      <c r="J6" s="90"/>
      <c r="K6" s="90"/>
      <c r="L6" s="90"/>
      <c r="M6" s="90"/>
      <c r="N6" s="90"/>
    </row>
    <row r="7" customHeight="1" spans="1:14">
      <c r="A7" s="93" t="s">
        <v>142</v>
      </c>
      <c r="B7" s="93" t="s">
        <v>143</v>
      </c>
      <c r="C7" s="134">
        <v>5203500</v>
      </c>
      <c r="D7" s="134">
        <v>5203500</v>
      </c>
      <c r="E7" s="134">
        <v>5203500</v>
      </c>
      <c r="F7" s="112"/>
      <c r="G7" s="112"/>
      <c r="H7" s="112"/>
      <c r="I7" s="112"/>
      <c r="J7" s="112"/>
      <c r="K7" s="112"/>
      <c r="L7" s="112"/>
      <c r="M7" s="112"/>
      <c r="N7" s="112"/>
    </row>
    <row r="8" customHeight="1" spans="1:14">
      <c r="A8" s="93" t="s">
        <v>144</v>
      </c>
      <c r="B8" s="93" t="s">
        <v>143</v>
      </c>
      <c r="C8" s="134">
        <v>5203500</v>
      </c>
      <c r="D8" s="134">
        <v>5203500</v>
      </c>
      <c r="E8" s="134">
        <v>5203500</v>
      </c>
      <c r="F8" s="97"/>
      <c r="G8" s="97"/>
      <c r="H8" s="97"/>
      <c r="I8" s="97"/>
      <c r="J8" s="97"/>
      <c r="K8" s="97"/>
      <c r="L8" s="97"/>
      <c r="M8" s="97"/>
      <c r="N8" s="97"/>
    </row>
    <row r="9" customHeight="1" spans="1:14">
      <c r="A9" s="97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</row>
    <row r="10" customHeight="1" spans="1:14">
      <c r="A10" s="97"/>
      <c r="B10" s="97"/>
      <c r="C10" s="97"/>
      <c r="D10" s="97"/>
      <c r="E10" s="97"/>
      <c r="F10" s="97"/>
      <c r="G10" s="97"/>
      <c r="H10" s="97"/>
      <c r="I10" s="98"/>
      <c r="J10" s="98"/>
      <c r="K10" s="98"/>
      <c r="L10" s="98"/>
      <c r="M10" s="97"/>
      <c r="N10" s="97"/>
    </row>
    <row r="11" customHeight="1" spans="1:14">
      <c r="A11" s="97"/>
      <c r="B11" s="98"/>
      <c r="C11" s="97"/>
      <c r="D11" s="97"/>
      <c r="E11" s="97"/>
      <c r="F11" s="97"/>
      <c r="G11" s="98"/>
      <c r="H11" s="98"/>
      <c r="I11" s="98"/>
      <c r="J11" s="98"/>
      <c r="K11" s="98"/>
      <c r="L11" s="98"/>
      <c r="M11" s="97"/>
      <c r="N11" s="97"/>
    </row>
    <row r="12" customHeight="1" spans="1:14">
      <c r="A12" s="97"/>
      <c r="B12" s="97"/>
      <c r="C12" s="97"/>
      <c r="D12" s="97"/>
      <c r="E12" s="97"/>
      <c r="F12" s="97"/>
      <c r="G12" s="98"/>
      <c r="H12" s="98"/>
      <c r="I12" s="98"/>
      <c r="J12" s="98"/>
      <c r="K12" s="98"/>
      <c r="L12" s="98"/>
      <c r="M12" s="97"/>
      <c r="N12" s="97"/>
    </row>
    <row r="13" customHeight="1" spans="2:15">
      <c r="B13" s="99"/>
      <c r="C13" s="99"/>
      <c r="D13" s="99"/>
      <c r="E13" s="99"/>
      <c r="F13" s="99"/>
      <c r="G13" s="99"/>
      <c r="H13" s="99"/>
      <c r="M13" s="99"/>
      <c r="N13" s="99"/>
      <c r="O13" s="99"/>
    </row>
    <row r="14" customHeight="1" spans="2:15">
      <c r="B14" s="99"/>
      <c r="C14" s="99"/>
      <c r="D14" s="99"/>
      <c r="E14" s="99"/>
      <c r="F14" s="99"/>
      <c r="G14" s="99"/>
      <c r="M14" s="99"/>
      <c r="N14" s="99"/>
      <c r="O14" s="99"/>
    </row>
    <row r="15" customHeight="1" spans="3:15">
      <c r="C15" s="99"/>
      <c r="D15" s="99"/>
      <c r="E15" s="99"/>
      <c r="M15" s="99"/>
      <c r="N15" s="99"/>
      <c r="O15" s="99"/>
    </row>
    <row r="16" customHeight="1" spans="3:15">
      <c r="C16" s="99"/>
      <c r="D16" s="99"/>
      <c r="E16" s="99"/>
      <c r="F16" s="99"/>
      <c r="M16" s="99"/>
      <c r="N16" s="99"/>
      <c r="O16" s="99"/>
    </row>
    <row r="17" customHeight="1" spans="6:15">
      <c r="F17" s="99"/>
      <c r="L17" s="99"/>
      <c r="M17" s="99"/>
      <c r="N17" s="99"/>
      <c r="O17" s="99"/>
    </row>
    <row r="18" customHeight="1" spans="12:15">
      <c r="L18" s="99"/>
      <c r="M18" s="99"/>
      <c r="N18" s="99"/>
      <c r="O18" s="99"/>
    </row>
    <row r="19" customHeight="1" spans="12:14">
      <c r="L19" s="99"/>
      <c r="N19" s="99"/>
    </row>
    <row r="20" customHeight="1" spans="12:14">
      <c r="L20" s="99"/>
      <c r="M20" s="99"/>
      <c r="N20" s="99"/>
    </row>
    <row r="21" customHeight="1" spans="13:14">
      <c r="M21" s="99"/>
      <c r="N21" s="99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rintOptions horizontalCentered="1"/>
  <pageMargins left="0.59" right="0.59" top="0.79" bottom="0.79" header="0.5" footer="0.5"/>
  <pageSetup paperSize="9" scale="88" fitToHeight="1000" orientation="landscape"/>
  <headerFooter alignWithMargins="0" scaleWithDoc="0"/>
  <ignoredErrors>
    <ignoredError sqref="A7:B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showGridLines="0" showZeros="0" zoomScale="125" zoomScaleNormal="125" topLeftCell="A3" workbookViewId="0">
      <selection activeCell="D8" sqref="D8"/>
    </sheetView>
  </sheetViews>
  <sheetFormatPr defaultColWidth="9.16666666666667" defaultRowHeight="12.75" customHeight="1"/>
  <cols>
    <col min="1" max="1" width="13.6666666666667" customWidth="1"/>
    <col min="2" max="2" width="25.6041666666667" customWidth="1"/>
    <col min="3" max="3" width="14.3333333333333" customWidth="1"/>
    <col min="4" max="4" width="15.8645833333333" customWidth="1"/>
    <col min="5" max="5" width="14.53125" customWidth="1"/>
    <col min="6" max="12" width="11.3333333333333" customWidth="1"/>
    <col min="13" max="13" width="13.3333333333333" customWidth="1"/>
    <col min="14" max="16384" width="9.16666666666667" customWidth="1"/>
  </cols>
  <sheetData>
    <row r="1" ht="29.25" customHeight="1" spans="1:2">
      <c r="A1" s="83" t="s">
        <v>15</v>
      </c>
      <c r="B1" s="99"/>
    </row>
    <row r="2" ht="35.25" customHeight="1" spans="1:13">
      <c r="A2" s="125" t="s">
        <v>16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76"/>
    </row>
    <row r="3" ht="21.75" customHeight="1" spans="12:12">
      <c r="L3" s="105" t="s">
        <v>46</v>
      </c>
    </row>
    <row r="4" s="82" customFormat="1" ht="19" customHeight="1" spans="1:12">
      <c r="A4" s="167" t="s">
        <v>129</v>
      </c>
      <c r="B4" s="85" t="s">
        <v>130</v>
      </c>
      <c r="C4" s="85" t="s">
        <v>131</v>
      </c>
      <c r="D4" s="85"/>
      <c r="E4" s="85"/>
      <c r="F4" s="85"/>
      <c r="G4" s="85"/>
      <c r="H4" s="85"/>
      <c r="I4" s="85"/>
      <c r="J4" s="85"/>
      <c r="K4" s="85"/>
      <c r="L4" s="85"/>
    </row>
    <row r="5" s="82" customFormat="1" ht="22" customHeight="1" spans="1:12">
      <c r="A5" s="167"/>
      <c r="B5" s="85"/>
      <c r="C5" s="90" t="s">
        <v>132</v>
      </c>
      <c r="D5" s="90" t="s">
        <v>145</v>
      </c>
      <c r="E5" s="90"/>
      <c r="F5" s="90" t="s">
        <v>134</v>
      </c>
      <c r="G5" s="90" t="s">
        <v>136</v>
      </c>
      <c r="H5" s="90" t="s">
        <v>137</v>
      </c>
      <c r="I5" s="90" t="s">
        <v>138</v>
      </c>
      <c r="J5" s="90" t="s">
        <v>122</v>
      </c>
      <c r="K5" s="90" t="s">
        <v>139</v>
      </c>
      <c r="L5" s="90" t="s">
        <v>124</v>
      </c>
    </row>
    <row r="6" s="82" customFormat="1" ht="40.5" customHeight="1" spans="1:12">
      <c r="A6" s="167"/>
      <c r="B6" s="85"/>
      <c r="C6" s="90"/>
      <c r="D6" s="90" t="s">
        <v>140</v>
      </c>
      <c r="E6" s="90" t="s">
        <v>146</v>
      </c>
      <c r="F6" s="90"/>
      <c r="G6" s="90"/>
      <c r="H6" s="90"/>
      <c r="I6" s="90"/>
      <c r="J6" s="90"/>
      <c r="K6" s="90"/>
      <c r="L6" s="90"/>
    </row>
    <row r="7" customHeight="1" spans="1:12">
      <c r="A7" s="93" t="s">
        <v>142</v>
      </c>
      <c r="B7" s="93" t="s">
        <v>143</v>
      </c>
      <c r="C7" s="134">
        <v>5203500</v>
      </c>
      <c r="D7" s="134">
        <v>5203500</v>
      </c>
      <c r="E7" s="175"/>
      <c r="F7" s="112"/>
      <c r="G7" s="112"/>
      <c r="H7" s="112"/>
      <c r="I7" s="112"/>
      <c r="J7" s="112"/>
      <c r="K7" s="112"/>
      <c r="L7" s="112"/>
    </row>
    <row r="8" customHeight="1" spans="1:12">
      <c r="A8" s="93" t="s">
        <v>144</v>
      </c>
      <c r="B8" s="93" t="s">
        <v>143</v>
      </c>
      <c r="C8" s="134">
        <v>5203500</v>
      </c>
      <c r="D8" s="134">
        <v>5203500</v>
      </c>
      <c r="E8" s="175"/>
      <c r="F8" s="97"/>
      <c r="G8" s="97"/>
      <c r="H8" s="97"/>
      <c r="I8" s="97"/>
      <c r="J8" s="97"/>
      <c r="K8" s="97"/>
      <c r="L8" s="97"/>
    </row>
    <row r="9" customHeight="1" spans="1:12">
      <c r="A9" s="97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</row>
    <row r="10" customHeight="1" spans="1:12">
      <c r="A10" s="97"/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</row>
    <row r="11" customHeight="1" spans="1:12">
      <c r="A11" s="97"/>
      <c r="B11" s="97"/>
      <c r="C11" s="97"/>
      <c r="D11" s="97"/>
      <c r="E11" s="97"/>
      <c r="F11" s="97"/>
      <c r="G11" s="97"/>
      <c r="H11" s="98"/>
      <c r="I11" s="97"/>
      <c r="J11" s="97"/>
      <c r="K11" s="97"/>
      <c r="L11" s="97"/>
    </row>
    <row r="12" customHeight="1" spans="1:12">
      <c r="A12" s="97"/>
      <c r="B12" s="97"/>
      <c r="C12" s="97"/>
      <c r="D12" s="97"/>
      <c r="E12" s="97"/>
      <c r="F12" s="97"/>
      <c r="G12" s="98"/>
      <c r="H12" s="98"/>
      <c r="I12" s="97"/>
      <c r="J12" s="97"/>
      <c r="K12" s="97"/>
      <c r="L12" s="97"/>
    </row>
    <row r="13" customHeight="1" spans="2:13"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</row>
    <row r="14" customHeight="1" spans="2:13">
      <c r="B14" s="99"/>
      <c r="C14" s="99"/>
      <c r="D14" s="99"/>
      <c r="E14" s="99"/>
      <c r="F14" s="99"/>
      <c r="G14" s="99"/>
      <c r="I14" s="99"/>
      <c r="J14" s="99"/>
      <c r="K14" s="99"/>
      <c r="M14" s="99"/>
    </row>
    <row r="15" customHeight="1" spans="3:13">
      <c r="C15" s="99"/>
      <c r="D15" s="99"/>
      <c r="E15" s="99"/>
      <c r="I15" s="99"/>
      <c r="J15" s="99"/>
      <c r="K15" s="99"/>
      <c r="M15" s="99"/>
    </row>
    <row r="16" customHeight="1" spans="3:13">
      <c r="C16" s="99"/>
      <c r="D16" s="99"/>
      <c r="E16" s="99"/>
      <c r="F16" s="99"/>
      <c r="I16" s="99"/>
      <c r="J16" s="99"/>
      <c r="K16" s="99"/>
      <c r="M16" s="99"/>
    </row>
    <row r="17" customHeight="1" spans="6:11">
      <c r="F17" s="99"/>
      <c r="I17" s="99"/>
      <c r="J17" s="99"/>
      <c r="K17" s="99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rintOptions horizontalCentered="1"/>
  <pageMargins left="0.59" right="0.59" top="0.79" bottom="0.79" header="0.5" footer="0.5"/>
  <pageSetup paperSize="9" fitToHeight="1000" orientation="landscape"/>
  <headerFooter alignWithMargins="0" scaleWithDoc="0"/>
  <ignoredErrors>
    <ignoredError sqref="A7:B8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3"/>
  <sheetViews>
    <sheetView showGridLines="0" showZeros="0" topLeftCell="C25" workbookViewId="0">
      <selection activeCell="H33" sqref="H33"/>
    </sheetView>
  </sheetViews>
  <sheetFormatPr defaultColWidth="9.16666666666667" defaultRowHeight="12.75" customHeight="1"/>
  <cols>
    <col min="1" max="1" width="40.5" customWidth="1"/>
    <col min="2" max="2" width="23.3333333333333" customWidth="1"/>
    <col min="3" max="3" width="41" customWidth="1"/>
    <col min="4" max="4" width="28.6666666666667" customWidth="1"/>
    <col min="5" max="5" width="43" customWidth="1"/>
    <col min="6" max="6" width="14.6666666666667" customWidth="1"/>
    <col min="7" max="7" width="43" customWidth="1"/>
    <col min="8" max="8" width="15.1666666666667" customWidth="1"/>
    <col min="9" max="16384" width="9.16666666666667" customWidth="1"/>
  </cols>
  <sheetData>
    <row r="1" s="106" customFormat="1" ht="22.5" customHeight="1" spans="1:8">
      <c r="A1" s="166" t="s">
        <v>17</v>
      </c>
      <c r="B1" s="123"/>
      <c r="C1" s="123"/>
      <c r="D1" s="123"/>
      <c r="E1" s="123"/>
      <c r="F1" s="123"/>
      <c r="G1" s="123"/>
      <c r="H1" s="123"/>
    </row>
    <row r="2" s="106" customFormat="1" ht="22.5" customHeight="1" spans="1:8">
      <c r="A2" s="125" t="s">
        <v>18</v>
      </c>
      <c r="B2" s="125"/>
      <c r="C2" s="125"/>
      <c r="D2" s="125"/>
      <c r="E2" s="125"/>
      <c r="F2" s="125"/>
      <c r="G2" s="125"/>
      <c r="H2" s="125"/>
    </row>
    <row r="3" s="106" customFormat="1" ht="22.5" customHeight="1" spans="1:8">
      <c r="A3" s="126"/>
      <c r="B3" s="126"/>
      <c r="C3" s="127"/>
      <c r="D3" s="127"/>
      <c r="E3" s="128"/>
      <c r="F3" s="128"/>
      <c r="G3" s="128"/>
      <c r="H3" s="123" t="s">
        <v>46</v>
      </c>
    </row>
    <row r="4" ht="22.5" customHeight="1" spans="1:8">
      <c r="A4" s="167" t="s">
        <v>47</v>
      </c>
      <c r="B4" s="85"/>
      <c r="C4" s="85" t="s">
        <v>48</v>
      </c>
      <c r="D4" s="85"/>
      <c r="E4" s="85"/>
      <c r="F4" s="85"/>
      <c r="G4" s="85"/>
      <c r="H4" s="85"/>
    </row>
    <row r="5" ht="22.5" customHeight="1" spans="1:8">
      <c r="A5" s="167" t="s">
        <v>49</v>
      </c>
      <c r="B5" s="85" t="s">
        <v>50</v>
      </c>
      <c r="C5" s="85" t="s">
        <v>51</v>
      </c>
      <c r="D5" s="130" t="s">
        <v>50</v>
      </c>
      <c r="E5" s="85" t="s">
        <v>52</v>
      </c>
      <c r="F5" s="85" t="s">
        <v>50</v>
      </c>
      <c r="G5" s="85" t="s">
        <v>53</v>
      </c>
      <c r="H5" s="85" t="s">
        <v>50</v>
      </c>
    </row>
    <row r="6" ht="22.5" customHeight="1" spans="1:8">
      <c r="A6" s="168" t="s">
        <v>147</v>
      </c>
      <c r="B6" s="134">
        <v>5203500</v>
      </c>
      <c r="C6" s="168" t="s">
        <v>147</v>
      </c>
      <c r="D6" s="134">
        <f>SUM(D7:D30)</f>
        <v>5203500</v>
      </c>
      <c r="E6" s="136" t="s">
        <v>147</v>
      </c>
      <c r="F6" s="134">
        <f>F7+F12</f>
        <v>5203500</v>
      </c>
      <c r="G6" s="136" t="s">
        <v>147</v>
      </c>
      <c r="H6" s="134">
        <f>SUM(H7:H17)</f>
        <v>5203500</v>
      </c>
    </row>
    <row r="7" ht="22.5" customHeight="1" spans="1:8">
      <c r="A7" s="131" t="s">
        <v>148</v>
      </c>
      <c r="B7" s="134">
        <v>5203500</v>
      </c>
      <c r="C7" s="169" t="s">
        <v>56</v>
      </c>
      <c r="D7" s="134">
        <v>3092400</v>
      </c>
      <c r="E7" s="136" t="s">
        <v>57</v>
      </c>
      <c r="F7" s="134">
        <f>SUM(F8:F11)</f>
        <v>3968500</v>
      </c>
      <c r="G7" s="136" t="s">
        <v>58</v>
      </c>
      <c r="H7" s="134">
        <v>3477400</v>
      </c>
    </row>
    <row r="8" ht="22.5" customHeight="1" spans="1:10">
      <c r="A8" s="170" t="s">
        <v>149</v>
      </c>
      <c r="B8" s="134">
        <v>5203500</v>
      </c>
      <c r="C8" s="169" t="s">
        <v>60</v>
      </c>
      <c r="D8" s="134"/>
      <c r="E8" s="136" t="s">
        <v>61</v>
      </c>
      <c r="F8" s="134">
        <v>3477400</v>
      </c>
      <c r="G8" s="136" t="s">
        <v>62</v>
      </c>
      <c r="H8" s="134">
        <v>774400</v>
      </c>
      <c r="J8" s="99"/>
    </row>
    <row r="9" ht="22.5" customHeight="1" spans="1:8">
      <c r="A9" s="131" t="s">
        <v>150</v>
      </c>
      <c r="B9" s="134"/>
      <c r="C9" s="169" t="s">
        <v>64</v>
      </c>
      <c r="D9" s="134"/>
      <c r="E9" s="136" t="s">
        <v>65</v>
      </c>
      <c r="F9" s="134">
        <v>454400</v>
      </c>
      <c r="G9" s="136" t="s">
        <v>66</v>
      </c>
      <c r="H9" s="134">
        <v>12000</v>
      </c>
    </row>
    <row r="10" ht="22.5" customHeight="1" spans="1:8">
      <c r="A10" s="131" t="s">
        <v>151</v>
      </c>
      <c r="B10" s="134"/>
      <c r="C10" s="169" t="s">
        <v>68</v>
      </c>
      <c r="D10" s="134"/>
      <c r="E10" s="136" t="s">
        <v>69</v>
      </c>
      <c r="F10" s="134">
        <v>24700</v>
      </c>
      <c r="G10" s="136" t="s">
        <v>70</v>
      </c>
      <c r="H10" s="134"/>
    </row>
    <row r="11" ht="22.5" customHeight="1" spans="1:8">
      <c r="A11" s="131"/>
      <c r="B11" s="134"/>
      <c r="C11" s="169" t="s">
        <v>72</v>
      </c>
      <c r="D11" s="134"/>
      <c r="E11" s="136" t="s">
        <v>73</v>
      </c>
      <c r="F11" s="134">
        <v>12000</v>
      </c>
      <c r="G11" s="136" t="s">
        <v>74</v>
      </c>
      <c r="H11" s="134"/>
    </row>
    <row r="12" ht="22.5" customHeight="1" spans="1:8">
      <c r="A12" s="131"/>
      <c r="B12" s="134"/>
      <c r="C12" s="169" t="s">
        <v>76</v>
      </c>
      <c r="D12" s="134"/>
      <c r="E12" s="136" t="s">
        <v>77</v>
      </c>
      <c r="F12" s="134">
        <f>SUM(F13:F22)</f>
        <v>1235000</v>
      </c>
      <c r="G12" s="136" t="s">
        <v>78</v>
      </c>
      <c r="H12" s="134"/>
    </row>
    <row r="13" ht="22.5" customHeight="1" spans="1:8">
      <c r="A13" s="131"/>
      <c r="B13" s="134"/>
      <c r="C13" s="169" t="s">
        <v>80</v>
      </c>
      <c r="D13" s="134"/>
      <c r="E13" s="136" t="s">
        <v>61</v>
      </c>
      <c r="F13" s="134"/>
      <c r="G13" s="136" t="s">
        <v>81</v>
      </c>
      <c r="H13" s="134"/>
    </row>
    <row r="14" ht="22.5" customHeight="1" spans="1:8">
      <c r="A14" s="131"/>
      <c r="B14" s="134"/>
      <c r="C14" s="169" t="s">
        <v>83</v>
      </c>
      <c r="D14" s="134">
        <v>442100</v>
      </c>
      <c r="E14" s="136" t="s">
        <v>65</v>
      </c>
      <c r="F14" s="134">
        <v>320000</v>
      </c>
      <c r="G14" s="136" t="s">
        <v>84</v>
      </c>
      <c r="H14" s="134"/>
    </row>
    <row r="15" ht="22.5" customHeight="1" spans="1:8">
      <c r="A15" s="171"/>
      <c r="B15" s="134"/>
      <c r="C15" s="169" t="s">
        <v>86</v>
      </c>
      <c r="D15" s="134"/>
      <c r="E15" s="136" t="s">
        <v>87</v>
      </c>
      <c r="F15" s="134">
        <v>915000</v>
      </c>
      <c r="G15" s="136" t="s">
        <v>88</v>
      </c>
      <c r="H15" s="134">
        <v>939700</v>
      </c>
    </row>
    <row r="16" ht="22.5" customHeight="1" spans="1:8">
      <c r="A16" s="171"/>
      <c r="B16" s="134"/>
      <c r="C16" s="169" t="s">
        <v>90</v>
      </c>
      <c r="D16" s="134">
        <v>203000</v>
      </c>
      <c r="E16" s="136" t="s">
        <v>91</v>
      </c>
      <c r="F16" s="134"/>
      <c r="G16" s="136" t="s">
        <v>92</v>
      </c>
      <c r="H16" s="134"/>
    </row>
    <row r="17" ht="22.5" customHeight="1" spans="1:8">
      <c r="A17" s="171"/>
      <c r="B17" s="134"/>
      <c r="C17" s="169" t="s">
        <v>94</v>
      </c>
      <c r="D17" s="134"/>
      <c r="E17" s="136" t="s">
        <v>95</v>
      </c>
      <c r="F17" s="134"/>
      <c r="G17" s="136" t="s">
        <v>96</v>
      </c>
      <c r="H17" s="134"/>
    </row>
    <row r="18" ht="22.5" customHeight="1" spans="1:8">
      <c r="A18" s="171"/>
      <c r="B18" s="132"/>
      <c r="C18" s="169" t="s">
        <v>97</v>
      </c>
      <c r="D18" s="134"/>
      <c r="E18" s="136" t="s">
        <v>98</v>
      </c>
      <c r="F18" s="134"/>
      <c r="G18" s="136"/>
      <c r="H18" s="134"/>
    </row>
    <row r="19" ht="22.5" customHeight="1" spans="1:8">
      <c r="A19" s="138"/>
      <c r="B19" s="139"/>
      <c r="C19" s="169" t="s">
        <v>99</v>
      </c>
      <c r="D19" s="134">
        <v>1150000</v>
      </c>
      <c r="E19" s="136" t="s">
        <v>100</v>
      </c>
      <c r="F19" s="134"/>
      <c r="G19" s="136"/>
      <c r="H19" s="134"/>
    </row>
    <row r="20" ht="22.5" customHeight="1" spans="1:8">
      <c r="A20" s="138"/>
      <c r="B20" s="132"/>
      <c r="C20" s="169" t="s">
        <v>101</v>
      </c>
      <c r="D20" s="134"/>
      <c r="E20" s="136" t="s">
        <v>102</v>
      </c>
      <c r="F20" s="134"/>
      <c r="G20" s="136"/>
      <c r="H20" s="134"/>
    </row>
    <row r="21" ht="22.5" customHeight="1" spans="1:8">
      <c r="A21" s="97"/>
      <c r="B21" s="132"/>
      <c r="C21" s="169" t="s">
        <v>103</v>
      </c>
      <c r="D21" s="134"/>
      <c r="E21" s="136" t="s">
        <v>104</v>
      </c>
      <c r="F21" s="134"/>
      <c r="G21" s="136"/>
      <c r="H21" s="134"/>
    </row>
    <row r="22" ht="22.5" customHeight="1" spans="1:8">
      <c r="A22" s="98"/>
      <c r="B22" s="132"/>
      <c r="C22" s="169" t="s">
        <v>105</v>
      </c>
      <c r="D22" s="134"/>
      <c r="E22" s="136" t="s">
        <v>106</v>
      </c>
      <c r="F22" s="134"/>
      <c r="G22" s="136"/>
      <c r="H22" s="134"/>
    </row>
    <row r="23" ht="22.5" customHeight="1" spans="1:8">
      <c r="A23" s="172"/>
      <c r="B23" s="132"/>
      <c r="C23" s="169" t="s">
        <v>107</v>
      </c>
      <c r="D23" s="134"/>
      <c r="E23" s="140" t="s">
        <v>108</v>
      </c>
      <c r="F23" s="134"/>
      <c r="G23" s="140"/>
      <c r="H23" s="134"/>
    </row>
    <row r="24" ht="22.5" customHeight="1" spans="1:8">
      <c r="A24" s="172"/>
      <c r="B24" s="132"/>
      <c r="C24" s="169" t="s">
        <v>109</v>
      </c>
      <c r="D24" s="134"/>
      <c r="E24" s="140" t="s">
        <v>110</v>
      </c>
      <c r="F24" s="134"/>
      <c r="G24" s="140"/>
      <c r="H24" s="134"/>
    </row>
    <row r="25" ht="22.5" customHeight="1" spans="1:9">
      <c r="A25" s="172"/>
      <c r="B25" s="132"/>
      <c r="C25" s="169" t="s">
        <v>111</v>
      </c>
      <c r="D25" s="134"/>
      <c r="E25" s="140" t="s">
        <v>112</v>
      </c>
      <c r="F25" s="134"/>
      <c r="G25" s="140"/>
      <c r="H25" s="134"/>
      <c r="I25" s="99"/>
    </row>
    <row r="26" ht="22.5" customHeight="1" spans="1:10">
      <c r="A26" s="172"/>
      <c r="B26" s="132"/>
      <c r="C26" s="169" t="s">
        <v>113</v>
      </c>
      <c r="D26" s="134">
        <v>316000</v>
      </c>
      <c r="E26" s="136"/>
      <c r="F26" s="136"/>
      <c r="G26" s="136"/>
      <c r="H26" s="134"/>
      <c r="I26" s="99"/>
      <c r="J26" s="99"/>
    </row>
    <row r="27" ht="22.5" customHeight="1" spans="1:10">
      <c r="A27" s="98"/>
      <c r="B27" s="139"/>
      <c r="C27" s="169" t="s">
        <v>114</v>
      </c>
      <c r="D27" s="134"/>
      <c r="E27" s="173"/>
      <c r="F27" s="136"/>
      <c r="G27" s="136"/>
      <c r="H27" s="134"/>
      <c r="I27" s="99"/>
      <c r="J27" s="99"/>
    </row>
    <row r="28" ht="22.5" customHeight="1" spans="1:10">
      <c r="A28" s="172"/>
      <c r="B28" s="132"/>
      <c r="C28" s="169" t="s">
        <v>115</v>
      </c>
      <c r="D28" s="134"/>
      <c r="E28" s="136"/>
      <c r="F28" s="136"/>
      <c r="G28" s="136"/>
      <c r="H28" s="134"/>
      <c r="I28" s="99"/>
      <c r="J28" s="99"/>
    </row>
    <row r="29" ht="22.5" customHeight="1" spans="1:10">
      <c r="A29" s="98"/>
      <c r="B29" s="139"/>
      <c r="C29" s="169" t="s">
        <v>116</v>
      </c>
      <c r="D29" s="134"/>
      <c r="E29" s="136"/>
      <c r="F29" s="136"/>
      <c r="G29" s="136"/>
      <c r="H29" s="134"/>
      <c r="I29" s="99"/>
      <c r="J29" s="99"/>
    </row>
    <row r="30" ht="22.5" customHeight="1" spans="1:8">
      <c r="A30" s="98"/>
      <c r="B30" s="132"/>
      <c r="C30" s="169" t="s">
        <v>117</v>
      </c>
      <c r="D30" s="134"/>
      <c r="E30" s="136"/>
      <c r="F30" s="136"/>
      <c r="G30" s="136"/>
      <c r="H30" s="134"/>
    </row>
    <row r="31" ht="18" customHeight="1" spans="1:8">
      <c r="A31" s="130" t="s">
        <v>118</v>
      </c>
      <c r="B31" s="134">
        <v>5203500</v>
      </c>
      <c r="C31" s="130" t="s">
        <v>119</v>
      </c>
      <c r="D31" s="134">
        <v>5203500</v>
      </c>
      <c r="E31" s="130" t="s">
        <v>119</v>
      </c>
      <c r="F31" s="134">
        <v>5203500</v>
      </c>
      <c r="G31" s="130" t="s">
        <v>119</v>
      </c>
      <c r="H31" s="134">
        <v>5203500</v>
      </c>
    </row>
    <row r="32" ht="18" customHeight="1" spans="1:8">
      <c r="A32" s="169" t="s">
        <v>124</v>
      </c>
      <c r="B32" s="132"/>
      <c r="C32" s="171" t="s">
        <v>121</v>
      </c>
      <c r="D32" s="141"/>
      <c r="E32" s="171" t="s">
        <v>121</v>
      </c>
      <c r="F32" s="171"/>
      <c r="G32" s="171" t="s">
        <v>121</v>
      </c>
      <c r="H32" s="142"/>
    </row>
    <row r="33" ht="18" customHeight="1" spans="1:8">
      <c r="A33" s="169"/>
      <c r="B33" s="132"/>
      <c r="C33" s="138"/>
      <c r="D33" s="134"/>
      <c r="E33" s="138"/>
      <c r="F33" s="138"/>
      <c r="G33" s="138"/>
      <c r="H33" s="134"/>
    </row>
    <row r="34" ht="18" customHeight="1" spans="1:8">
      <c r="A34" s="85" t="s">
        <v>127</v>
      </c>
      <c r="B34" s="134">
        <v>5203500</v>
      </c>
      <c r="C34" s="174" t="s">
        <v>128</v>
      </c>
      <c r="D34" s="134">
        <v>5203500</v>
      </c>
      <c r="E34" s="85" t="s">
        <v>128</v>
      </c>
      <c r="F34" s="134">
        <v>5203500</v>
      </c>
      <c r="G34" s="85" t="s">
        <v>128</v>
      </c>
      <c r="H34" s="134">
        <v>5203500</v>
      </c>
    </row>
    <row r="35" customHeight="1" spans="4:8">
      <c r="D35" s="99"/>
      <c r="H35" s="99"/>
    </row>
    <row r="36" customHeight="1" spans="4:8">
      <c r="D36" s="99"/>
      <c r="H36" s="99"/>
    </row>
    <row r="37" customHeight="1" spans="4:8">
      <c r="D37" s="99"/>
      <c r="H37" s="99"/>
    </row>
    <row r="38" customHeight="1" spans="4:8">
      <c r="D38" s="99"/>
      <c r="H38" s="99"/>
    </row>
    <row r="39" customHeight="1" spans="4:8">
      <c r="D39" s="99"/>
      <c r="H39" s="99"/>
    </row>
    <row r="40" customHeight="1" spans="4:8">
      <c r="D40" s="99"/>
      <c r="H40" s="99"/>
    </row>
    <row r="41" customHeight="1" spans="4:8">
      <c r="D41" s="99"/>
      <c r="H41" s="99"/>
    </row>
    <row r="42" customHeight="1" spans="4:8">
      <c r="D42" s="99"/>
      <c r="H42" s="99"/>
    </row>
    <row r="43" customHeight="1" spans="4:8">
      <c r="D43" s="99"/>
      <c r="H43" s="99"/>
    </row>
    <row r="44" customHeight="1" spans="4:8">
      <c r="D44" s="99"/>
      <c r="H44" s="99"/>
    </row>
    <row r="45" customHeight="1" spans="4:8">
      <c r="D45" s="99"/>
      <c r="H45" s="99"/>
    </row>
    <row r="46" customHeight="1" spans="4:8">
      <c r="D46" s="99"/>
      <c r="H46" s="99"/>
    </row>
    <row r="47" customHeight="1" spans="4:8">
      <c r="D47" s="99"/>
      <c r="H47" s="99"/>
    </row>
    <row r="48" customHeight="1" spans="8:8">
      <c r="H48" s="99"/>
    </row>
    <row r="49" customHeight="1" spans="8:8">
      <c r="H49" s="99"/>
    </row>
    <row r="50" customHeight="1" spans="8:8">
      <c r="H50" s="99"/>
    </row>
    <row r="51" customHeight="1" spans="8:8">
      <c r="H51" s="99"/>
    </row>
    <row r="52" customHeight="1" spans="8:8">
      <c r="H52" s="99"/>
    </row>
    <row r="53" customHeight="1" spans="8:8">
      <c r="H53" s="99"/>
    </row>
  </sheetData>
  <mergeCells count="4">
    <mergeCell ref="A2:H2"/>
    <mergeCell ref="A3:B3"/>
    <mergeCell ref="A4:B4"/>
    <mergeCell ref="C4:H4"/>
  </mergeCells>
  <printOptions horizontalCentered="1"/>
  <pageMargins left="0.75" right="0.75" top="0.79" bottom="1" header="0" footer="0"/>
  <pageSetup paperSize="9" scale="65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3"/>
  <sheetViews>
    <sheetView showGridLines="0" showZeros="0" topLeftCell="A17" workbookViewId="0">
      <selection activeCell="B19" sqref="B19"/>
    </sheetView>
  </sheetViews>
  <sheetFormatPr defaultColWidth="9.16666666666667" defaultRowHeight="12.75" customHeight="1" outlineLevelCol="7"/>
  <cols>
    <col min="1" max="5" width="21.3333333333333" customWidth="1"/>
    <col min="6" max="6" width="19.3333333333333" customWidth="1"/>
    <col min="7" max="7" width="21.3333333333333" customWidth="1"/>
    <col min="8" max="16384" width="9.16666666666667" customWidth="1"/>
  </cols>
  <sheetData>
    <row r="1" s="106" customFormat="1" ht="30" customHeight="1" spans="1:1">
      <c r="A1" s="107" t="s">
        <v>19</v>
      </c>
    </row>
    <row r="2" s="106" customFormat="1" ht="28.5" customHeight="1" spans="1:7">
      <c r="A2" s="108" t="s">
        <v>20</v>
      </c>
      <c r="B2" s="108"/>
      <c r="C2" s="108"/>
      <c r="D2" s="108"/>
      <c r="E2" s="108"/>
      <c r="F2" s="108"/>
      <c r="G2" s="108"/>
    </row>
    <row r="3" s="106" customFormat="1" ht="22.5" customHeight="1" spans="7:7">
      <c r="G3" s="114" t="s">
        <v>46</v>
      </c>
    </row>
    <row r="4" s="82" customFormat="1" ht="30" customHeight="1" spans="1:7">
      <c r="A4" s="110" t="s">
        <v>152</v>
      </c>
      <c r="B4" s="110" t="s">
        <v>153</v>
      </c>
      <c r="C4" s="110" t="s">
        <v>132</v>
      </c>
      <c r="D4" s="110" t="s">
        <v>154</v>
      </c>
      <c r="E4" s="110" t="s">
        <v>155</v>
      </c>
      <c r="F4" s="110" t="s">
        <v>156</v>
      </c>
      <c r="G4" s="110" t="s">
        <v>157</v>
      </c>
    </row>
    <row r="5" s="82" customFormat="1" ht="30" customHeight="1" spans="1:7">
      <c r="A5" s="149"/>
      <c r="B5" s="149" t="s">
        <v>132</v>
      </c>
      <c r="C5" s="153">
        <f>C6+C10+C15+C18+C23</f>
        <v>5203500</v>
      </c>
      <c r="D5" s="153">
        <f>D6+D10+D15+D18+D23</f>
        <v>3634100</v>
      </c>
      <c r="E5" s="153">
        <f>E6+E10+E15+E18+E23</f>
        <v>334400</v>
      </c>
      <c r="F5" s="153">
        <f>F6+F10+F15+F18+F23</f>
        <v>1235000</v>
      </c>
      <c r="G5" s="149"/>
    </row>
    <row r="6" s="82" customFormat="1" ht="30" customHeight="1" spans="1:7">
      <c r="A6" s="154" t="s">
        <v>158</v>
      </c>
      <c r="B6" s="155" t="s">
        <v>159</v>
      </c>
      <c r="C6" s="153">
        <v>3092400</v>
      </c>
      <c r="D6" s="153">
        <v>2673000</v>
      </c>
      <c r="E6" s="153">
        <v>334400</v>
      </c>
      <c r="F6" s="153">
        <v>85000</v>
      </c>
      <c r="G6" s="149"/>
    </row>
    <row r="7" ht="30" customHeight="1" spans="1:7">
      <c r="A7" s="93" t="s">
        <v>160</v>
      </c>
      <c r="B7" s="93" t="s">
        <v>161</v>
      </c>
      <c r="C7" s="156">
        <v>3092400</v>
      </c>
      <c r="D7" s="156">
        <v>2673000</v>
      </c>
      <c r="E7" s="156">
        <v>334400</v>
      </c>
      <c r="F7" s="156">
        <v>85000</v>
      </c>
      <c r="G7" s="157"/>
    </row>
    <row r="8" ht="30" customHeight="1" spans="1:7">
      <c r="A8" s="93" t="s">
        <v>162</v>
      </c>
      <c r="B8" s="93" t="s">
        <v>163</v>
      </c>
      <c r="C8" s="156">
        <v>3007400</v>
      </c>
      <c r="D8" s="156">
        <v>2673000</v>
      </c>
      <c r="E8" s="156">
        <v>334400</v>
      </c>
      <c r="F8" s="156">
        <v>0</v>
      </c>
      <c r="G8" s="157"/>
    </row>
    <row r="9" ht="30" customHeight="1" spans="1:7">
      <c r="A9" s="93" t="s">
        <v>164</v>
      </c>
      <c r="B9" s="93" t="s">
        <v>165</v>
      </c>
      <c r="C9" s="156">
        <v>85000</v>
      </c>
      <c r="D9" s="156">
        <v>0</v>
      </c>
      <c r="E9" s="156">
        <v>0</v>
      </c>
      <c r="F9" s="156">
        <v>85000</v>
      </c>
      <c r="G9" s="157"/>
    </row>
    <row r="10" s="82" customFormat="1" ht="30" customHeight="1" spans="1:7">
      <c r="A10" s="154" t="s">
        <v>166</v>
      </c>
      <c r="B10" s="155" t="s">
        <v>167</v>
      </c>
      <c r="C10" s="153">
        <v>442100</v>
      </c>
      <c r="D10" s="153">
        <v>442100</v>
      </c>
      <c r="E10" s="153">
        <v>0</v>
      </c>
      <c r="F10" s="153">
        <v>0</v>
      </c>
      <c r="G10" s="158"/>
    </row>
    <row r="11" s="82" customFormat="1" ht="30" customHeight="1" spans="1:7">
      <c r="A11" s="93" t="s">
        <v>168</v>
      </c>
      <c r="B11" s="93" t="s">
        <v>169</v>
      </c>
      <c r="C11" s="156">
        <v>435000</v>
      </c>
      <c r="D11" s="156">
        <v>435000</v>
      </c>
      <c r="E11" s="156">
        <v>0</v>
      </c>
      <c r="F11" s="156">
        <v>0</v>
      </c>
      <c r="G11" s="158"/>
    </row>
    <row r="12" s="82" customFormat="1" ht="30" customHeight="1" spans="1:7">
      <c r="A12" s="93">
        <v>2080505</v>
      </c>
      <c r="B12" s="145" t="s">
        <v>170</v>
      </c>
      <c r="C12" s="156">
        <v>435000</v>
      </c>
      <c r="D12" s="156">
        <v>435000</v>
      </c>
      <c r="E12" s="156">
        <v>0</v>
      </c>
      <c r="F12" s="156">
        <v>0</v>
      </c>
      <c r="G12" s="158"/>
    </row>
    <row r="13" ht="30" customHeight="1" spans="1:7">
      <c r="A13" s="93" t="s">
        <v>171</v>
      </c>
      <c r="B13" s="93" t="s">
        <v>172</v>
      </c>
      <c r="C13" s="156">
        <v>7100</v>
      </c>
      <c r="D13" s="156">
        <v>7100</v>
      </c>
      <c r="E13" s="156">
        <v>0</v>
      </c>
      <c r="F13" s="156">
        <v>0</v>
      </c>
      <c r="G13" s="157"/>
    </row>
    <row r="14" ht="30" customHeight="1" spans="1:7">
      <c r="A14" s="93">
        <v>2089999</v>
      </c>
      <c r="B14" s="145" t="s">
        <v>172</v>
      </c>
      <c r="C14" s="156">
        <v>7100</v>
      </c>
      <c r="D14" s="156">
        <v>7100</v>
      </c>
      <c r="E14" s="156">
        <v>0</v>
      </c>
      <c r="F14" s="156">
        <v>0</v>
      </c>
      <c r="G14" s="157"/>
    </row>
    <row r="15" s="82" customFormat="1" ht="30" customHeight="1" spans="1:7">
      <c r="A15" s="154" t="s">
        <v>173</v>
      </c>
      <c r="B15" s="155" t="s">
        <v>174</v>
      </c>
      <c r="C15" s="153">
        <v>203000</v>
      </c>
      <c r="D15" s="153">
        <v>203000</v>
      </c>
      <c r="E15" s="153">
        <v>0</v>
      </c>
      <c r="F15" s="153">
        <v>0</v>
      </c>
      <c r="G15" s="158"/>
    </row>
    <row r="16" ht="30" customHeight="1" spans="1:7">
      <c r="A16" s="93" t="s">
        <v>175</v>
      </c>
      <c r="B16" s="93" t="s">
        <v>176</v>
      </c>
      <c r="C16" s="156">
        <v>203000</v>
      </c>
      <c r="D16" s="156">
        <v>203000</v>
      </c>
      <c r="E16" s="156">
        <v>0</v>
      </c>
      <c r="F16" s="156">
        <v>0</v>
      </c>
      <c r="G16" s="157"/>
    </row>
    <row r="17" ht="30" customHeight="1" spans="1:7">
      <c r="A17" s="93">
        <v>2101101</v>
      </c>
      <c r="B17" s="145" t="s">
        <v>177</v>
      </c>
      <c r="C17" s="156">
        <v>203000</v>
      </c>
      <c r="D17" s="156">
        <v>203000</v>
      </c>
      <c r="E17" s="156">
        <v>0</v>
      </c>
      <c r="F17" s="156">
        <v>0</v>
      </c>
      <c r="G17" s="157"/>
    </row>
    <row r="18" s="82" customFormat="1" ht="30" customHeight="1" spans="1:7">
      <c r="A18" s="154" t="s">
        <v>178</v>
      </c>
      <c r="B18" s="155" t="s">
        <v>179</v>
      </c>
      <c r="C18" s="153">
        <v>1150000</v>
      </c>
      <c r="D18" s="153">
        <v>0</v>
      </c>
      <c r="E18" s="153">
        <v>0</v>
      </c>
      <c r="F18" s="153">
        <v>1150000</v>
      </c>
      <c r="G18" s="158"/>
    </row>
    <row r="19" s="82" customFormat="1" ht="30" customHeight="1" spans="1:7">
      <c r="A19" s="93" t="s">
        <v>180</v>
      </c>
      <c r="B19" s="145" t="s">
        <v>181</v>
      </c>
      <c r="C19" s="156">
        <v>120000</v>
      </c>
      <c r="D19" s="156">
        <v>0</v>
      </c>
      <c r="E19" s="156">
        <v>0</v>
      </c>
      <c r="F19" s="156">
        <v>120000</v>
      </c>
      <c r="G19" s="158"/>
    </row>
    <row r="20" ht="30" customHeight="1" spans="1:7">
      <c r="A20" s="93" t="s">
        <v>182</v>
      </c>
      <c r="B20" s="145" t="s">
        <v>183</v>
      </c>
      <c r="C20" s="156">
        <v>120000</v>
      </c>
      <c r="D20" s="156">
        <v>0</v>
      </c>
      <c r="E20" s="156">
        <v>0</v>
      </c>
      <c r="F20" s="156">
        <v>120000</v>
      </c>
      <c r="G20" s="157"/>
    </row>
    <row r="21" ht="30" customHeight="1" spans="1:7">
      <c r="A21" s="93" t="s">
        <v>184</v>
      </c>
      <c r="B21" s="93" t="s">
        <v>185</v>
      </c>
      <c r="C21" s="156">
        <v>1030000</v>
      </c>
      <c r="D21" s="156">
        <v>0</v>
      </c>
      <c r="E21" s="156">
        <v>0</v>
      </c>
      <c r="F21" s="156">
        <v>1030000</v>
      </c>
      <c r="G21" s="157"/>
    </row>
    <row r="22" ht="30" customHeight="1" spans="1:7">
      <c r="A22" s="93">
        <v>2130705</v>
      </c>
      <c r="B22" s="145" t="s">
        <v>186</v>
      </c>
      <c r="C22" s="156">
        <v>1030000</v>
      </c>
      <c r="D22" s="156">
        <v>0</v>
      </c>
      <c r="E22" s="156">
        <v>0</v>
      </c>
      <c r="F22" s="156">
        <v>1030000</v>
      </c>
      <c r="G22" s="157"/>
    </row>
    <row r="23" s="82" customFormat="1" ht="30" customHeight="1" spans="1:7">
      <c r="A23" s="154" t="s">
        <v>187</v>
      </c>
      <c r="B23" s="155" t="s">
        <v>188</v>
      </c>
      <c r="C23" s="153">
        <v>316000</v>
      </c>
      <c r="D23" s="153">
        <v>316000</v>
      </c>
      <c r="E23" s="153">
        <v>0</v>
      </c>
      <c r="F23" s="153">
        <v>0</v>
      </c>
      <c r="G23" s="158"/>
    </row>
    <row r="24" ht="30" customHeight="1" spans="1:7">
      <c r="A24" s="93" t="s">
        <v>189</v>
      </c>
      <c r="B24" s="93" t="s">
        <v>190</v>
      </c>
      <c r="C24" s="156">
        <v>316000</v>
      </c>
      <c r="D24" s="156">
        <v>316000</v>
      </c>
      <c r="E24" s="156">
        <v>0</v>
      </c>
      <c r="F24" s="156">
        <v>0</v>
      </c>
      <c r="G24" s="157"/>
    </row>
    <row r="25" ht="30" customHeight="1" spans="1:7">
      <c r="A25" s="93">
        <v>2210201</v>
      </c>
      <c r="B25" s="145" t="s">
        <v>191</v>
      </c>
      <c r="C25" s="156">
        <v>316000</v>
      </c>
      <c r="D25" s="156">
        <v>316000</v>
      </c>
      <c r="E25" s="156">
        <v>0</v>
      </c>
      <c r="F25" s="156">
        <v>0</v>
      </c>
      <c r="G25" s="159"/>
    </row>
    <row r="26" ht="30" customHeight="1" spans="1:8">
      <c r="A26" s="160"/>
      <c r="B26" s="161"/>
      <c r="C26" s="161"/>
      <c r="D26" s="162"/>
      <c r="E26" s="162"/>
      <c r="F26" s="162"/>
      <c r="G26" s="162"/>
      <c r="H26" s="163"/>
    </row>
    <row r="27" ht="30" customHeight="1" spans="1:8">
      <c r="A27" s="160"/>
      <c r="B27" s="161"/>
      <c r="C27" s="161"/>
      <c r="D27" s="162"/>
      <c r="E27" s="162"/>
      <c r="F27" s="162"/>
      <c r="G27" s="162"/>
      <c r="H27" s="163"/>
    </row>
    <row r="28" ht="30" customHeight="1" spans="1:8">
      <c r="A28" s="164"/>
      <c r="B28" s="161"/>
      <c r="C28" s="161"/>
      <c r="D28" s="162"/>
      <c r="E28" s="162"/>
      <c r="F28" s="162"/>
      <c r="G28" s="162"/>
      <c r="H28" s="163"/>
    </row>
    <row r="29" ht="30" customHeight="1" spans="1:8">
      <c r="A29" s="164"/>
      <c r="B29" s="161"/>
      <c r="C29" s="161"/>
      <c r="D29" s="162"/>
      <c r="E29" s="162"/>
      <c r="F29" s="162"/>
      <c r="G29" s="162"/>
      <c r="H29" s="163"/>
    </row>
    <row r="30" ht="30" customHeight="1" spans="1:8">
      <c r="A30" s="164"/>
      <c r="B30" s="161"/>
      <c r="C30" s="161"/>
      <c r="D30" s="162"/>
      <c r="E30" s="162"/>
      <c r="F30" s="162"/>
      <c r="G30" s="162"/>
      <c r="H30" s="163"/>
    </row>
    <row r="31" ht="30" customHeight="1" spans="1:8">
      <c r="A31" s="164"/>
      <c r="B31" s="161"/>
      <c r="C31" s="161"/>
      <c r="D31" s="162"/>
      <c r="E31" s="162"/>
      <c r="F31" s="162"/>
      <c r="G31" s="162"/>
      <c r="H31" s="163"/>
    </row>
    <row r="32" ht="30" customHeight="1" spans="1:8">
      <c r="A32" s="164"/>
      <c r="B32" s="161"/>
      <c r="C32" s="161"/>
      <c r="D32" s="162"/>
      <c r="E32" s="162"/>
      <c r="F32" s="162"/>
      <c r="G32" s="162"/>
      <c r="H32" s="163"/>
    </row>
    <row r="33" ht="30" customHeight="1" spans="1:8">
      <c r="A33" s="164"/>
      <c r="B33" s="161"/>
      <c r="C33" s="161"/>
      <c r="D33" s="162"/>
      <c r="E33" s="162"/>
      <c r="F33" s="162"/>
      <c r="G33" s="162"/>
      <c r="H33" s="163"/>
    </row>
    <row r="34" ht="30" customHeight="1" spans="1:8">
      <c r="A34" s="164"/>
      <c r="B34" s="161"/>
      <c r="C34" s="161"/>
      <c r="D34" s="162"/>
      <c r="E34" s="162"/>
      <c r="F34" s="162"/>
      <c r="G34" s="162"/>
      <c r="H34" s="163"/>
    </row>
    <row r="35" ht="30" customHeight="1" spans="1:8">
      <c r="A35" s="164"/>
      <c r="B35" s="161"/>
      <c r="C35" s="161"/>
      <c r="D35" s="162"/>
      <c r="E35" s="162"/>
      <c r="F35" s="162"/>
      <c r="G35" s="162"/>
      <c r="H35" s="163"/>
    </row>
    <row r="36" ht="30" customHeight="1" spans="1:8">
      <c r="A36" s="164"/>
      <c r="B36" s="161"/>
      <c r="C36" s="161"/>
      <c r="D36" s="162"/>
      <c r="E36" s="162"/>
      <c r="F36" s="162"/>
      <c r="G36" s="162"/>
      <c r="H36" s="163"/>
    </row>
    <row r="37" ht="30" customHeight="1" spans="1:8">
      <c r="A37" s="164"/>
      <c r="B37" s="161"/>
      <c r="C37" s="161"/>
      <c r="D37" s="162"/>
      <c r="E37" s="162"/>
      <c r="F37" s="162"/>
      <c r="G37" s="162"/>
      <c r="H37" s="163"/>
    </row>
    <row r="38" ht="30" customHeight="1" spans="1:8">
      <c r="A38" s="164"/>
      <c r="B38" s="161"/>
      <c r="C38" s="161"/>
      <c r="D38" s="162"/>
      <c r="E38" s="162"/>
      <c r="F38" s="162"/>
      <c r="G38" s="162"/>
      <c r="H38" s="163"/>
    </row>
    <row r="39" ht="30" customHeight="1" spans="1:8">
      <c r="A39" s="164"/>
      <c r="B39" s="161"/>
      <c r="C39" s="161"/>
      <c r="D39" s="162"/>
      <c r="E39" s="162"/>
      <c r="F39" s="162"/>
      <c r="G39" s="162"/>
      <c r="H39" s="163"/>
    </row>
    <row r="40" ht="30" customHeight="1" spans="1:8">
      <c r="A40" s="164"/>
      <c r="B40" s="161"/>
      <c r="C40" s="161"/>
      <c r="D40" s="162"/>
      <c r="E40" s="162"/>
      <c r="F40" s="162"/>
      <c r="G40" s="162"/>
      <c r="H40" s="163"/>
    </row>
    <row r="41" ht="30" customHeight="1" spans="1:8">
      <c r="A41" s="164"/>
      <c r="B41" s="161"/>
      <c r="C41" s="161"/>
      <c r="D41" s="162"/>
      <c r="E41" s="162"/>
      <c r="F41" s="162"/>
      <c r="G41" s="162"/>
      <c r="H41" s="163"/>
    </row>
    <row r="42" ht="30" customHeight="1" spans="1:8">
      <c r="A42" s="164"/>
      <c r="B42" s="161"/>
      <c r="C42" s="161"/>
      <c r="D42" s="162"/>
      <c r="E42" s="162"/>
      <c r="F42" s="162"/>
      <c r="G42" s="162"/>
      <c r="H42" s="163"/>
    </row>
    <row r="43" ht="30" customHeight="1" spans="1:8">
      <c r="A43" s="164"/>
      <c r="B43" s="161"/>
      <c r="C43" s="161"/>
      <c r="D43" s="162"/>
      <c r="E43" s="162"/>
      <c r="F43" s="162"/>
      <c r="G43" s="162"/>
      <c r="H43" s="163"/>
    </row>
    <row r="44" ht="30" customHeight="1" spans="1:8">
      <c r="A44" s="164"/>
      <c r="B44" s="161"/>
      <c r="C44" s="161"/>
      <c r="D44" s="162"/>
      <c r="E44" s="162"/>
      <c r="F44" s="162"/>
      <c r="G44" s="162"/>
      <c r="H44" s="163"/>
    </row>
    <row r="45" ht="30" customHeight="1" spans="1:8">
      <c r="A45" s="164"/>
      <c r="B45" s="161"/>
      <c r="C45" s="161"/>
      <c r="D45" s="162"/>
      <c r="E45" s="162"/>
      <c r="F45" s="162"/>
      <c r="G45" s="162"/>
      <c r="H45" s="163"/>
    </row>
    <row r="46" ht="30" customHeight="1" spans="1:8">
      <c r="A46" s="164"/>
      <c r="B46" s="161"/>
      <c r="C46" s="161"/>
      <c r="D46" s="162"/>
      <c r="E46" s="162"/>
      <c r="F46" s="162"/>
      <c r="G46" s="162"/>
      <c r="H46" s="163"/>
    </row>
    <row r="47" ht="30" customHeight="1" spans="1:8">
      <c r="A47" s="164"/>
      <c r="B47" s="161"/>
      <c r="C47" s="161"/>
      <c r="D47" s="162"/>
      <c r="E47" s="162"/>
      <c r="F47" s="162"/>
      <c r="G47" s="162"/>
      <c r="H47" s="163"/>
    </row>
    <row r="48" ht="30" customHeight="1" spans="1:8">
      <c r="A48" s="164"/>
      <c r="B48" s="161"/>
      <c r="C48" s="161"/>
      <c r="D48" s="162"/>
      <c r="E48" s="162"/>
      <c r="F48" s="162"/>
      <c r="G48" s="162"/>
      <c r="H48" s="163"/>
    </row>
    <row r="49" ht="30" customHeight="1" spans="1:8">
      <c r="A49" s="164"/>
      <c r="B49" s="161"/>
      <c r="C49" s="161"/>
      <c r="D49" s="162"/>
      <c r="E49" s="162"/>
      <c r="F49" s="162"/>
      <c r="G49" s="162"/>
      <c r="H49" s="163"/>
    </row>
    <row r="50" ht="30" customHeight="1" spans="1:8">
      <c r="A50" s="164"/>
      <c r="B50" s="161"/>
      <c r="C50" s="161"/>
      <c r="D50" s="162"/>
      <c r="E50" s="162"/>
      <c r="F50" s="162"/>
      <c r="G50" s="162"/>
      <c r="H50" s="163"/>
    </row>
    <row r="51" ht="30" customHeight="1" spans="1:8">
      <c r="A51" s="164"/>
      <c r="B51" s="161"/>
      <c r="C51" s="161"/>
      <c r="D51" s="162"/>
      <c r="E51" s="162"/>
      <c r="F51" s="162"/>
      <c r="G51" s="162"/>
      <c r="H51" s="163"/>
    </row>
    <row r="52" ht="30" customHeight="1" spans="1:8">
      <c r="A52" s="164"/>
      <c r="B52" s="161"/>
      <c r="C52" s="161"/>
      <c r="D52" s="162"/>
      <c r="E52" s="162"/>
      <c r="F52" s="162"/>
      <c r="G52" s="162"/>
      <c r="H52" s="163"/>
    </row>
    <row r="53" ht="30" customHeight="1" spans="1:8">
      <c r="A53" s="164"/>
      <c r="B53" s="161"/>
      <c r="C53" s="161"/>
      <c r="D53" s="162"/>
      <c r="E53" s="162"/>
      <c r="F53" s="162"/>
      <c r="G53" s="162"/>
      <c r="H53" s="163"/>
    </row>
    <row r="54" ht="30" customHeight="1" spans="1:8">
      <c r="A54" s="164"/>
      <c r="B54" s="161"/>
      <c r="C54" s="161"/>
      <c r="D54" s="162"/>
      <c r="E54" s="162"/>
      <c r="F54" s="162"/>
      <c r="G54" s="162"/>
      <c r="H54" s="163"/>
    </row>
    <row r="55" ht="30" customHeight="1" spans="1:8">
      <c r="A55" s="164"/>
      <c r="B55" s="161"/>
      <c r="C55" s="161"/>
      <c r="D55" s="162"/>
      <c r="E55" s="162"/>
      <c r="F55" s="165"/>
      <c r="G55" s="165"/>
      <c r="H55" s="163"/>
    </row>
    <row r="56" ht="30" customHeight="1" spans="1:8">
      <c r="A56" s="164"/>
      <c r="B56" s="161"/>
      <c r="C56" s="161"/>
      <c r="D56" s="162"/>
      <c r="E56" s="162"/>
      <c r="F56" s="165"/>
      <c r="G56" s="165"/>
      <c r="H56" s="163"/>
    </row>
    <row r="57" ht="30" customHeight="1" spans="1:8">
      <c r="A57" s="164"/>
      <c r="B57" s="161"/>
      <c r="C57" s="161"/>
      <c r="D57" s="162"/>
      <c r="E57" s="162"/>
      <c r="F57" s="165"/>
      <c r="G57" s="165"/>
      <c r="H57" s="163"/>
    </row>
    <row r="58" ht="30" customHeight="1" spans="1:8">
      <c r="A58" s="164"/>
      <c r="B58" s="161"/>
      <c r="C58" s="161"/>
      <c r="D58" s="162"/>
      <c r="E58" s="162"/>
      <c r="F58" s="165"/>
      <c r="G58" s="165"/>
      <c r="H58" s="163"/>
    </row>
    <row r="59" ht="30" customHeight="1" spans="1:8">
      <c r="A59" s="164"/>
      <c r="B59" s="161"/>
      <c r="C59" s="161"/>
      <c r="D59" s="162"/>
      <c r="E59" s="162"/>
      <c r="F59" s="165"/>
      <c r="G59" s="165"/>
      <c r="H59" s="163"/>
    </row>
    <row r="60" ht="30" customHeight="1" spans="1:8">
      <c r="A60" s="164"/>
      <c r="B60" s="161"/>
      <c r="C60" s="161"/>
      <c r="D60" s="162"/>
      <c r="E60" s="162"/>
      <c r="F60" s="165"/>
      <c r="G60" s="165"/>
      <c r="H60" s="163"/>
    </row>
    <row r="61" ht="30" customHeight="1" spans="1:8">
      <c r="A61" s="164"/>
      <c r="B61" s="161"/>
      <c r="C61" s="161"/>
      <c r="D61" s="162"/>
      <c r="E61" s="162"/>
      <c r="F61" s="165"/>
      <c r="G61" s="165"/>
      <c r="H61" s="163"/>
    </row>
    <row r="62" ht="30" customHeight="1" spans="1:8">
      <c r="A62" s="164"/>
      <c r="B62" s="161"/>
      <c r="C62" s="161"/>
      <c r="D62" s="162"/>
      <c r="E62" s="162"/>
      <c r="F62" s="165"/>
      <c r="G62" s="165"/>
      <c r="H62" s="163"/>
    </row>
    <row r="63" ht="30" customHeight="1" spans="1:8">
      <c r="A63" s="164"/>
      <c r="B63" s="161"/>
      <c r="C63" s="161"/>
      <c r="D63" s="162"/>
      <c r="E63" s="162"/>
      <c r="F63" s="165"/>
      <c r="G63" s="165"/>
      <c r="H63" s="163"/>
    </row>
    <row r="64" ht="30" customHeight="1" spans="1:8">
      <c r="A64" s="164"/>
      <c r="B64" s="161"/>
      <c r="C64" s="161"/>
      <c r="D64" s="162"/>
      <c r="E64" s="162"/>
      <c r="F64" s="165"/>
      <c r="G64" s="165"/>
      <c r="H64" s="163"/>
    </row>
    <row r="65" ht="30" customHeight="1" spans="1:8">
      <c r="A65" s="164"/>
      <c r="B65" s="161"/>
      <c r="C65" s="161"/>
      <c r="D65" s="162"/>
      <c r="E65" s="162"/>
      <c r="F65" s="165"/>
      <c r="G65" s="165"/>
      <c r="H65" s="163"/>
    </row>
    <row r="66" ht="30" customHeight="1" spans="1:8">
      <c r="A66" s="164"/>
      <c r="B66" s="161"/>
      <c r="C66" s="161"/>
      <c r="D66" s="162"/>
      <c r="E66" s="162"/>
      <c r="F66" s="165"/>
      <c r="G66" s="165"/>
      <c r="H66" s="163"/>
    </row>
    <row r="67" ht="30" customHeight="1" spans="1:8">
      <c r="A67" s="164"/>
      <c r="B67" s="161"/>
      <c r="C67" s="161"/>
      <c r="D67" s="162"/>
      <c r="E67" s="162"/>
      <c r="F67" s="165"/>
      <c r="G67" s="165"/>
      <c r="H67" s="163"/>
    </row>
    <row r="68" ht="30" customHeight="1" spans="1:8">
      <c r="A68" s="164"/>
      <c r="B68" s="161"/>
      <c r="C68" s="161"/>
      <c r="D68" s="162"/>
      <c r="E68" s="162"/>
      <c r="F68" s="165"/>
      <c r="G68" s="165"/>
      <c r="H68" s="163"/>
    </row>
    <row r="69" ht="30" customHeight="1" spans="1:8">
      <c r="A69" s="164"/>
      <c r="B69" s="161"/>
      <c r="C69" s="161"/>
      <c r="D69" s="162"/>
      <c r="E69" s="162"/>
      <c r="F69" s="165"/>
      <c r="G69" s="165"/>
      <c r="H69" s="163"/>
    </row>
    <row r="70" ht="30" customHeight="1" spans="1:8">
      <c r="A70" s="164"/>
      <c r="B70" s="161"/>
      <c r="C70" s="161"/>
      <c r="D70" s="162"/>
      <c r="E70" s="162"/>
      <c r="F70" s="165"/>
      <c r="G70" s="165"/>
      <c r="H70" s="163"/>
    </row>
    <row r="71" ht="30" customHeight="1" spans="1:8">
      <c r="A71" s="164"/>
      <c r="B71" s="161"/>
      <c r="C71" s="161"/>
      <c r="D71" s="162"/>
      <c r="E71" s="162"/>
      <c r="F71" s="165"/>
      <c r="G71" s="165"/>
      <c r="H71" s="163"/>
    </row>
    <row r="72" ht="30" customHeight="1" spans="1:8">
      <c r="A72" s="164"/>
      <c r="B72" s="161"/>
      <c r="C72" s="161"/>
      <c r="D72" s="162"/>
      <c r="E72" s="162"/>
      <c r="F72" s="165"/>
      <c r="G72" s="165"/>
      <c r="H72" s="163"/>
    </row>
    <row r="73" ht="30" customHeight="1" spans="1:8">
      <c r="A73" s="164"/>
      <c r="B73" s="161"/>
      <c r="C73" s="161"/>
      <c r="D73" s="162"/>
      <c r="E73" s="162"/>
      <c r="F73" s="165"/>
      <c r="G73" s="165"/>
      <c r="H73" s="163"/>
    </row>
    <row r="74" ht="30" customHeight="1" spans="1:8">
      <c r="A74" s="164"/>
      <c r="B74" s="161"/>
      <c r="C74" s="161"/>
      <c r="D74" s="162"/>
      <c r="E74" s="162"/>
      <c r="F74" s="165"/>
      <c r="G74" s="165"/>
      <c r="H74" s="163"/>
    </row>
    <row r="75" ht="30" customHeight="1" spans="1:8">
      <c r="A75" s="164"/>
      <c r="B75" s="161"/>
      <c r="C75" s="161"/>
      <c r="D75" s="162"/>
      <c r="E75" s="162"/>
      <c r="F75" s="165"/>
      <c r="G75" s="165"/>
      <c r="H75" s="163"/>
    </row>
    <row r="76" ht="30" customHeight="1" spans="1:8">
      <c r="A76" s="164"/>
      <c r="B76" s="161"/>
      <c r="C76" s="161"/>
      <c r="D76" s="162"/>
      <c r="E76" s="162"/>
      <c r="F76" s="165"/>
      <c r="G76" s="165"/>
      <c r="H76" s="163"/>
    </row>
    <row r="77" ht="30" customHeight="1" spans="1:8">
      <c r="A77" s="164"/>
      <c r="B77" s="161"/>
      <c r="C77" s="161"/>
      <c r="D77" s="162"/>
      <c r="E77" s="162"/>
      <c r="F77" s="165"/>
      <c r="G77" s="165"/>
      <c r="H77" s="163"/>
    </row>
    <row r="78" ht="30" customHeight="1" spans="1:8">
      <c r="A78" s="164"/>
      <c r="B78" s="161"/>
      <c r="C78" s="161"/>
      <c r="D78" s="162"/>
      <c r="E78" s="162"/>
      <c r="F78" s="165"/>
      <c r="G78" s="165"/>
      <c r="H78" s="163"/>
    </row>
    <row r="79" ht="30" customHeight="1" spans="1:8">
      <c r="A79" s="164"/>
      <c r="B79" s="161"/>
      <c r="C79" s="161"/>
      <c r="D79" s="162"/>
      <c r="E79" s="162"/>
      <c r="F79" s="165"/>
      <c r="G79" s="165"/>
      <c r="H79" s="163"/>
    </row>
    <row r="80" ht="30" customHeight="1" spans="1:8">
      <c r="A80" s="164"/>
      <c r="B80" s="161"/>
      <c r="C80" s="161"/>
      <c r="D80" s="162"/>
      <c r="E80" s="162"/>
      <c r="F80" s="165"/>
      <c r="G80" s="165"/>
      <c r="H80" s="163"/>
    </row>
    <row r="81" ht="30" customHeight="1" spans="1:8">
      <c r="A81" s="164"/>
      <c r="B81" s="161"/>
      <c r="C81" s="161"/>
      <c r="D81" s="162"/>
      <c r="E81" s="162"/>
      <c r="F81" s="165"/>
      <c r="G81" s="165"/>
      <c r="H81" s="163"/>
    </row>
    <row r="82" customHeight="1" spans="1:8">
      <c r="A82" s="163"/>
      <c r="B82" s="163"/>
      <c r="C82" s="163"/>
      <c r="D82" s="163"/>
      <c r="E82" s="163"/>
      <c r="F82" s="163"/>
      <c r="G82" s="163"/>
      <c r="H82" s="163"/>
    </row>
    <row r="83" customHeight="1" spans="1:8">
      <c r="A83" s="163"/>
      <c r="B83" s="163"/>
      <c r="C83" s="163"/>
      <c r="D83" s="163"/>
      <c r="E83" s="163"/>
      <c r="F83" s="163"/>
      <c r="G83" s="163"/>
      <c r="H83" s="163"/>
    </row>
  </sheetData>
  <mergeCells count="1">
    <mergeCell ref="A2:G2"/>
  </mergeCells>
  <printOptions horizontalCentered="1"/>
  <pageMargins left="0.59" right="0.59" top="0.79" bottom="0.79" header="0.5" footer="0.5"/>
  <pageSetup paperSize="9" scale="75" fitToHeight="1000" orientation="portrait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showGridLines="0" showZeros="0" topLeftCell="A2" workbookViewId="0">
      <selection activeCell="C20" sqref="C20:D20"/>
    </sheetView>
  </sheetViews>
  <sheetFormatPr defaultColWidth="9.16666666666667" defaultRowHeight="12.75" customHeight="1"/>
  <cols>
    <col min="1" max="1" width="19" customWidth="1"/>
    <col min="2" max="4" width="31.6666666666667" customWidth="1"/>
    <col min="5" max="9" width="21.3333333333333" customWidth="1"/>
    <col min="10" max="16384" width="9.16666666666667" customWidth="1"/>
  </cols>
  <sheetData>
    <row r="1" s="106" customFormat="1" ht="24" customHeight="1" spans="1:1">
      <c r="A1" s="107" t="s">
        <v>21</v>
      </c>
    </row>
    <row r="2" s="106" customFormat="1" ht="28.5" customHeight="1" spans="1:9">
      <c r="A2" s="143" t="s">
        <v>22</v>
      </c>
      <c r="B2" s="143"/>
      <c r="C2" s="143"/>
      <c r="D2" s="143"/>
      <c r="E2" s="143"/>
      <c r="F2" s="143"/>
      <c r="G2" s="143"/>
      <c r="H2" s="143"/>
      <c r="I2" s="143"/>
    </row>
    <row r="3" s="106" customFormat="1" ht="22.5" customHeight="1" spans="9:9">
      <c r="I3" s="114" t="s">
        <v>46</v>
      </c>
    </row>
    <row r="4" s="82" customFormat="1" ht="30" customHeight="1" spans="1:9">
      <c r="A4" s="110" t="s">
        <v>192</v>
      </c>
      <c r="B4" s="110" t="s">
        <v>193</v>
      </c>
      <c r="C4" s="110" t="s">
        <v>194</v>
      </c>
      <c r="D4" s="110" t="s">
        <v>195</v>
      </c>
      <c r="E4" s="110" t="s">
        <v>132</v>
      </c>
      <c r="F4" s="110" t="s">
        <v>154</v>
      </c>
      <c r="G4" s="110" t="s">
        <v>155</v>
      </c>
      <c r="H4" s="110" t="s">
        <v>156</v>
      </c>
      <c r="I4" s="110" t="s">
        <v>157</v>
      </c>
    </row>
    <row r="5" s="82" customFormat="1" customHeight="1" spans="1:9">
      <c r="A5" s="93" t="s">
        <v>196</v>
      </c>
      <c r="B5" s="93" t="s">
        <v>132</v>
      </c>
      <c r="C5" s="93" t="s">
        <v>196</v>
      </c>
      <c r="D5" s="93" t="s">
        <v>196</v>
      </c>
      <c r="E5" s="94">
        <v>5203500</v>
      </c>
      <c r="F5" s="94">
        <v>3634100</v>
      </c>
      <c r="G5" s="94">
        <v>334400</v>
      </c>
      <c r="H5" s="94">
        <v>1235000</v>
      </c>
      <c r="I5" s="149"/>
    </row>
    <row r="6" s="82" customFormat="1" customHeight="1" spans="1:9">
      <c r="A6" s="93" t="s">
        <v>197</v>
      </c>
      <c r="B6" s="93" t="s">
        <v>198</v>
      </c>
      <c r="C6" s="93">
        <v>501</v>
      </c>
      <c r="D6" s="145" t="s">
        <v>199</v>
      </c>
      <c r="E6" s="94">
        <v>3477400</v>
      </c>
      <c r="F6" s="94">
        <v>3477400</v>
      </c>
      <c r="G6" s="94">
        <v>0</v>
      </c>
      <c r="H6" s="94">
        <v>0</v>
      </c>
      <c r="I6" s="150"/>
    </row>
    <row r="7" customHeight="1" spans="1:9">
      <c r="A7" s="93" t="s">
        <v>200</v>
      </c>
      <c r="B7" s="93" t="s">
        <v>201</v>
      </c>
      <c r="C7" s="93" t="s">
        <v>202</v>
      </c>
      <c r="D7" s="93" t="s">
        <v>203</v>
      </c>
      <c r="E7" s="94">
        <v>2516300</v>
      </c>
      <c r="F7" s="94">
        <v>2516300</v>
      </c>
      <c r="G7" s="94">
        <v>0</v>
      </c>
      <c r="H7" s="94">
        <v>0</v>
      </c>
      <c r="I7" s="96"/>
    </row>
    <row r="8" customHeight="1" spans="1:9">
      <c r="A8" s="93" t="s">
        <v>204</v>
      </c>
      <c r="B8" s="93" t="s">
        <v>205</v>
      </c>
      <c r="C8" s="93" t="s">
        <v>206</v>
      </c>
      <c r="D8" s="93" t="s">
        <v>207</v>
      </c>
      <c r="E8" s="94">
        <v>435000</v>
      </c>
      <c r="F8" s="94">
        <v>435000</v>
      </c>
      <c r="G8" s="94">
        <v>0</v>
      </c>
      <c r="H8" s="94">
        <v>0</v>
      </c>
      <c r="I8" s="96"/>
    </row>
    <row r="9" customHeight="1" spans="1:9">
      <c r="A9" s="93" t="s">
        <v>208</v>
      </c>
      <c r="B9" s="93" t="s">
        <v>209</v>
      </c>
      <c r="C9" s="93" t="s">
        <v>206</v>
      </c>
      <c r="D9" s="93" t="s">
        <v>207</v>
      </c>
      <c r="E9" s="94">
        <v>203000</v>
      </c>
      <c r="F9" s="94">
        <v>203000</v>
      </c>
      <c r="G9" s="94">
        <v>0</v>
      </c>
      <c r="H9" s="94">
        <v>0</v>
      </c>
      <c r="I9" s="96"/>
    </row>
    <row r="10" customHeight="1" spans="1:9">
      <c r="A10" s="93" t="s">
        <v>210</v>
      </c>
      <c r="B10" s="93" t="s">
        <v>211</v>
      </c>
      <c r="C10" s="93" t="s">
        <v>206</v>
      </c>
      <c r="D10" s="93" t="s">
        <v>207</v>
      </c>
      <c r="E10" s="94">
        <v>7100</v>
      </c>
      <c r="F10" s="94">
        <v>7100</v>
      </c>
      <c r="G10" s="94">
        <v>0</v>
      </c>
      <c r="H10" s="94">
        <v>0</v>
      </c>
      <c r="I10" s="96"/>
    </row>
    <row r="11" customHeight="1" spans="1:9">
      <c r="A11" s="93" t="s">
        <v>212</v>
      </c>
      <c r="B11" s="93" t="s">
        <v>191</v>
      </c>
      <c r="C11" s="93" t="s">
        <v>213</v>
      </c>
      <c r="D11" s="93" t="s">
        <v>191</v>
      </c>
      <c r="E11" s="94">
        <v>316000</v>
      </c>
      <c r="F11" s="94">
        <v>316000</v>
      </c>
      <c r="G11" s="94">
        <v>0</v>
      </c>
      <c r="H11" s="94">
        <v>0</v>
      </c>
      <c r="I11" s="96"/>
    </row>
    <row r="12" customHeight="1" spans="1:9">
      <c r="A12" s="93" t="s">
        <v>214</v>
      </c>
      <c r="B12" s="93" t="s">
        <v>215</v>
      </c>
      <c r="C12" s="93">
        <v>502</v>
      </c>
      <c r="D12" s="145" t="s">
        <v>216</v>
      </c>
      <c r="E12" s="94">
        <v>774400</v>
      </c>
      <c r="F12" s="94">
        <v>132000</v>
      </c>
      <c r="G12" s="94">
        <v>322400</v>
      </c>
      <c r="H12" s="94">
        <v>320000</v>
      </c>
      <c r="I12" s="96"/>
    </row>
    <row r="13" s="147" customFormat="1" customHeight="1" spans="1:9">
      <c r="A13" s="93" t="s">
        <v>217</v>
      </c>
      <c r="B13" s="93" t="s">
        <v>218</v>
      </c>
      <c r="C13" s="93" t="s">
        <v>219</v>
      </c>
      <c r="D13" s="93" t="s">
        <v>220</v>
      </c>
      <c r="E13" s="94">
        <v>430000</v>
      </c>
      <c r="F13" s="94">
        <v>0</v>
      </c>
      <c r="G13" s="94">
        <v>150000</v>
      </c>
      <c r="H13" s="94">
        <v>280000</v>
      </c>
      <c r="I13" s="151"/>
    </row>
    <row r="14" customHeight="1" spans="1:9">
      <c r="A14" s="93" t="s">
        <v>221</v>
      </c>
      <c r="B14" s="93" t="s">
        <v>222</v>
      </c>
      <c r="C14" s="93" t="s">
        <v>219</v>
      </c>
      <c r="D14" s="93" t="s">
        <v>220</v>
      </c>
      <c r="E14" s="94">
        <v>55400</v>
      </c>
      <c r="F14" s="94">
        <v>0</v>
      </c>
      <c r="G14" s="94">
        <v>55400</v>
      </c>
      <c r="H14" s="94">
        <v>0</v>
      </c>
      <c r="I14" s="152"/>
    </row>
    <row r="15" customHeight="1" spans="1:9">
      <c r="A15" s="93" t="s">
        <v>223</v>
      </c>
      <c r="B15" s="93" t="s">
        <v>224</v>
      </c>
      <c r="C15" s="93" t="s">
        <v>225</v>
      </c>
      <c r="D15" s="93" t="s">
        <v>224</v>
      </c>
      <c r="E15" s="94">
        <v>20000</v>
      </c>
      <c r="F15" s="94">
        <v>0</v>
      </c>
      <c r="G15" s="94">
        <v>20000</v>
      </c>
      <c r="H15" s="94">
        <v>0</v>
      </c>
      <c r="I15" s="152"/>
    </row>
    <row r="16" customHeight="1" spans="1:9">
      <c r="A16" s="93" t="s">
        <v>226</v>
      </c>
      <c r="B16" s="93" t="s">
        <v>227</v>
      </c>
      <c r="C16" s="93" t="s">
        <v>219</v>
      </c>
      <c r="D16" s="93" t="s">
        <v>220</v>
      </c>
      <c r="E16" s="94">
        <v>132000</v>
      </c>
      <c r="F16" s="94">
        <v>132000</v>
      </c>
      <c r="G16" s="94">
        <v>0</v>
      </c>
      <c r="H16" s="94">
        <v>0</v>
      </c>
      <c r="I16" s="152"/>
    </row>
    <row r="17" customHeight="1" spans="1:9">
      <c r="A17" s="93" t="s">
        <v>228</v>
      </c>
      <c r="B17" s="93" t="s">
        <v>229</v>
      </c>
      <c r="C17" s="93" t="s">
        <v>230</v>
      </c>
      <c r="D17" s="93" t="s">
        <v>229</v>
      </c>
      <c r="E17" s="94">
        <v>137000</v>
      </c>
      <c r="F17" s="94">
        <v>0</v>
      </c>
      <c r="G17" s="94">
        <v>97000</v>
      </c>
      <c r="H17" s="94">
        <v>40000</v>
      </c>
      <c r="I17" s="152"/>
    </row>
    <row r="18" customHeight="1" spans="1:9">
      <c r="A18" s="93" t="s">
        <v>231</v>
      </c>
      <c r="B18" s="93" t="s">
        <v>232</v>
      </c>
      <c r="C18" s="93">
        <v>509</v>
      </c>
      <c r="D18" s="145" t="s">
        <v>233</v>
      </c>
      <c r="E18" s="94">
        <v>939700</v>
      </c>
      <c r="F18" s="94">
        <v>24700</v>
      </c>
      <c r="G18" s="94">
        <v>0</v>
      </c>
      <c r="H18" s="94">
        <v>915000</v>
      </c>
      <c r="I18" s="152"/>
    </row>
    <row r="19" customHeight="1" spans="1:9">
      <c r="A19" s="93" t="s">
        <v>234</v>
      </c>
      <c r="B19" s="93" t="s">
        <v>235</v>
      </c>
      <c r="C19" s="93" t="s">
        <v>236</v>
      </c>
      <c r="D19" s="93" t="s">
        <v>237</v>
      </c>
      <c r="E19" s="94">
        <v>939700</v>
      </c>
      <c r="F19" s="94">
        <v>24700</v>
      </c>
      <c r="G19" s="94">
        <v>0</v>
      </c>
      <c r="H19" s="94">
        <v>915000</v>
      </c>
      <c r="I19" s="152"/>
    </row>
    <row r="20" customHeight="1" spans="1:9">
      <c r="A20" s="93" t="s">
        <v>238</v>
      </c>
      <c r="B20" s="93" t="s">
        <v>239</v>
      </c>
      <c r="C20" s="93">
        <v>503</v>
      </c>
      <c r="D20" s="145" t="s">
        <v>240</v>
      </c>
      <c r="E20" s="94">
        <v>12000</v>
      </c>
      <c r="F20" s="94">
        <v>0</v>
      </c>
      <c r="G20" s="94">
        <v>12000</v>
      </c>
      <c r="H20" s="94">
        <v>0</v>
      </c>
      <c r="I20" s="152"/>
    </row>
    <row r="21" s="82" customFormat="1" customHeight="1" spans="1:9">
      <c r="A21" s="93" t="s">
        <v>241</v>
      </c>
      <c r="B21" s="93" t="s">
        <v>242</v>
      </c>
      <c r="C21" s="93" t="s">
        <v>243</v>
      </c>
      <c r="D21" s="93" t="s">
        <v>244</v>
      </c>
      <c r="E21" s="94">
        <v>12000</v>
      </c>
      <c r="F21" s="94">
        <v>0</v>
      </c>
      <c r="G21" s="94">
        <v>12000</v>
      </c>
      <c r="H21" s="94">
        <v>0</v>
      </c>
      <c r="I21" s="152"/>
    </row>
    <row r="22" customHeight="1" spans="1:4">
      <c r="A22" s="99"/>
      <c r="B22" s="99"/>
      <c r="C22" s="99"/>
      <c r="D22" s="99"/>
    </row>
    <row r="23" customHeight="1" spans="1:4">
      <c r="A23" s="99"/>
      <c r="B23" s="99"/>
      <c r="C23" s="148"/>
      <c r="D23" s="99"/>
    </row>
    <row r="24" customHeight="1" spans="1:4">
      <c r="A24" s="99"/>
      <c r="B24" s="99"/>
      <c r="C24" s="99"/>
      <c r="D24" s="99"/>
    </row>
    <row r="25" customHeight="1" spans="2:4">
      <c r="B25" s="99"/>
      <c r="C25" s="99"/>
      <c r="D25" s="99"/>
    </row>
    <row r="26" customHeight="1" spans="2:4">
      <c r="B26" s="99"/>
      <c r="C26" s="99"/>
      <c r="D26" s="99"/>
    </row>
  </sheetData>
  <mergeCells count="1">
    <mergeCell ref="A2:I2"/>
  </mergeCells>
  <printOptions horizontalCentered="1"/>
  <pageMargins left="0.59" right="0.59" top="0.79" bottom="0.79" header="0.5" footer="0.5"/>
  <pageSetup paperSize="9" scale="75" fitToHeight="10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showGridLines="0" showZeros="0" topLeftCell="A11" workbookViewId="0">
      <selection activeCell="H17" sqref="H17"/>
    </sheetView>
  </sheetViews>
  <sheetFormatPr defaultColWidth="9.16666666666667" defaultRowHeight="12.75" customHeight="1" outlineLevelCol="5"/>
  <cols>
    <col min="1" max="6" width="22.5" customWidth="1"/>
    <col min="7" max="16384" width="9.16666666666667" customWidth="1"/>
  </cols>
  <sheetData>
    <row r="1" ht="30" customHeight="1" spans="1:1">
      <c r="A1" s="83" t="s">
        <v>23</v>
      </c>
    </row>
    <row r="2" ht="28.5" customHeight="1" spans="1:6">
      <c r="A2" s="143" t="s">
        <v>24</v>
      </c>
      <c r="B2" s="143"/>
      <c r="C2" s="143"/>
      <c r="D2" s="143"/>
      <c r="E2" s="143"/>
      <c r="F2" s="143"/>
    </row>
    <row r="3" ht="22.5" customHeight="1" spans="6:6">
      <c r="F3" s="105" t="s">
        <v>46</v>
      </c>
    </row>
    <row r="4" s="82" customFormat="1" ht="29" customHeight="1" spans="1:6">
      <c r="A4" s="110" t="s">
        <v>152</v>
      </c>
      <c r="B4" s="110" t="s">
        <v>153</v>
      </c>
      <c r="C4" s="110" t="s">
        <v>132</v>
      </c>
      <c r="D4" s="110" t="s">
        <v>154</v>
      </c>
      <c r="E4" s="110" t="s">
        <v>155</v>
      </c>
      <c r="F4" s="110" t="s">
        <v>157</v>
      </c>
    </row>
    <row r="5" ht="29" customHeight="1" spans="1:6">
      <c r="A5" s="93" t="s">
        <v>196</v>
      </c>
      <c r="B5" s="93" t="s">
        <v>132</v>
      </c>
      <c r="C5" s="94">
        <v>3968500</v>
      </c>
      <c r="D5" s="94">
        <v>3634100</v>
      </c>
      <c r="E5" s="94">
        <v>334400</v>
      </c>
      <c r="F5" s="112"/>
    </row>
    <row r="6" ht="29" customHeight="1" spans="1:6">
      <c r="A6" s="93" t="s">
        <v>158</v>
      </c>
      <c r="B6" s="93" t="s">
        <v>159</v>
      </c>
      <c r="C6" s="94">
        <v>3007400</v>
      </c>
      <c r="D6" s="94">
        <v>2673000</v>
      </c>
      <c r="E6" s="94">
        <v>334400</v>
      </c>
      <c r="F6" s="97"/>
    </row>
    <row r="7" ht="29" customHeight="1" spans="1:6">
      <c r="A7" s="93" t="s">
        <v>160</v>
      </c>
      <c r="B7" s="93" t="s">
        <v>161</v>
      </c>
      <c r="C7" s="94">
        <v>3007400</v>
      </c>
      <c r="D7" s="94">
        <v>2673000</v>
      </c>
      <c r="E7" s="94">
        <v>334400</v>
      </c>
      <c r="F7" s="97"/>
    </row>
    <row r="8" ht="29" customHeight="1" spans="1:6">
      <c r="A8" s="93" t="s">
        <v>162</v>
      </c>
      <c r="B8" s="93" t="s">
        <v>163</v>
      </c>
      <c r="C8" s="94">
        <v>3007400</v>
      </c>
      <c r="D8" s="94">
        <v>2673000</v>
      </c>
      <c r="E8" s="94">
        <v>334400</v>
      </c>
      <c r="F8" s="97"/>
    </row>
    <row r="9" ht="29" customHeight="1" spans="1:6">
      <c r="A9" s="93" t="s">
        <v>166</v>
      </c>
      <c r="B9" s="93" t="s">
        <v>167</v>
      </c>
      <c r="C9" s="94">
        <v>442100</v>
      </c>
      <c r="D9" s="94">
        <v>442100</v>
      </c>
      <c r="E9" s="94">
        <v>0</v>
      </c>
      <c r="F9" s="97"/>
    </row>
    <row r="10" ht="29" customHeight="1" spans="1:6">
      <c r="A10" s="93" t="s">
        <v>168</v>
      </c>
      <c r="B10" s="93" t="s">
        <v>169</v>
      </c>
      <c r="C10" s="94">
        <v>435000</v>
      </c>
      <c r="D10" s="94">
        <v>435000</v>
      </c>
      <c r="E10" s="94">
        <v>0</v>
      </c>
      <c r="F10" s="97"/>
    </row>
    <row r="11" ht="29" customHeight="1" spans="1:6">
      <c r="A11" s="93" t="s">
        <v>245</v>
      </c>
      <c r="B11" s="93" t="s">
        <v>170</v>
      </c>
      <c r="C11" s="94">
        <v>435000</v>
      </c>
      <c r="D11" s="94">
        <v>435000</v>
      </c>
      <c r="E11" s="94">
        <v>0</v>
      </c>
      <c r="F11" s="98"/>
    </row>
    <row r="12" ht="30" customHeight="1" spans="1:6">
      <c r="A12" s="93" t="s">
        <v>171</v>
      </c>
      <c r="B12" s="93" t="s">
        <v>172</v>
      </c>
      <c r="C12" s="94">
        <v>7100</v>
      </c>
      <c r="D12" s="94">
        <v>7100</v>
      </c>
      <c r="E12" s="94">
        <v>0</v>
      </c>
      <c r="F12" s="98"/>
    </row>
    <row r="13" ht="30" customHeight="1" spans="1:6">
      <c r="A13" s="93" t="s">
        <v>246</v>
      </c>
      <c r="B13" s="93" t="s">
        <v>172</v>
      </c>
      <c r="C13" s="94">
        <v>7100</v>
      </c>
      <c r="D13" s="94">
        <v>7100</v>
      </c>
      <c r="E13" s="94">
        <v>0</v>
      </c>
      <c r="F13" s="98"/>
    </row>
    <row r="14" ht="30" customHeight="1" spans="1:6">
      <c r="A14" s="93" t="s">
        <v>173</v>
      </c>
      <c r="B14" s="93" t="s">
        <v>174</v>
      </c>
      <c r="C14" s="94">
        <v>203000</v>
      </c>
      <c r="D14" s="94">
        <v>203000</v>
      </c>
      <c r="E14" s="94">
        <v>0</v>
      </c>
      <c r="F14" s="98"/>
    </row>
    <row r="15" ht="30" customHeight="1" spans="1:6">
      <c r="A15" s="93" t="s">
        <v>175</v>
      </c>
      <c r="B15" s="93" t="s">
        <v>176</v>
      </c>
      <c r="C15" s="94">
        <v>203000</v>
      </c>
      <c r="D15" s="94">
        <v>203000</v>
      </c>
      <c r="E15" s="94">
        <v>0</v>
      </c>
      <c r="F15" s="98"/>
    </row>
    <row r="16" ht="30" customHeight="1" spans="1:6">
      <c r="A16" s="93" t="s">
        <v>247</v>
      </c>
      <c r="B16" s="93" t="s">
        <v>177</v>
      </c>
      <c r="C16" s="94">
        <v>203000</v>
      </c>
      <c r="D16" s="94">
        <v>203000</v>
      </c>
      <c r="E16" s="94">
        <v>0</v>
      </c>
      <c r="F16" s="98"/>
    </row>
    <row r="17" ht="30" customHeight="1" spans="1:6">
      <c r="A17" s="93" t="s">
        <v>187</v>
      </c>
      <c r="B17" s="93" t="s">
        <v>188</v>
      </c>
      <c r="C17" s="94">
        <v>316000</v>
      </c>
      <c r="D17" s="94">
        <v>316000</v>
      </c>
      <c r="E17" s="94">
        <v>0</v>
      </c>
      <c r="F17" s="146"/>
    </row>
    <row r="18" ht="30" customHeight="1" spans="1:6">
      <c r="A18" s="93" t="s">
        <v>189</v>
      </c>
      <c r="B18" s="93" t="s">
        <v>190</v>
      </c>
      <c r="C18" s="94">
        <v>316000</v>
      </c>
      <c r="D18" s="94">
        <v>316000</v>
      </c>
      <c r="E18" s="94">
        <v>0</v>
      </c>
      <c r="F18" s="146"/>
    </row>
    <row r="19" ht="30" customHeight="1" spans="1:6">
      <c r="A19" s="93" t="s">
        <v>248</v>
      </c>
      <c r="B19" s="93" t="s">
        <v>191</v>
      </c>
      <c r="C19" s="94">
        <v>316000</v>
      </c>
      <c r="D19" s="94">
        <v>316000</v>
      </c>
      <c r="E19" s="94">
        <v>0</v>
      </c>
      <c r="F19" s="146"/>
    </row>
  </sheetData>
  <mergeCells count="1">
    <mergeCell ref="A2:F2"/>
  </mergeCells>
  <printOptions horizontalCentered="1"/>
  <pageMargins left="0.59" right="0.59" top="0.79" bottom="0.79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24</vt:i4>
      </vt:variant>
    </vt:vector>
  </HeadingPairs>
  <TitlesOfParts>
    <vt:vector size="24" baseType="lpstr">
      <vt:lpstr>封面 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表11-政府采购（资产配置、购买服务）预算表</vt:lpstr>
      <vt:lpstr>表12-一般公共预算拨款“三公”经费及会议培训费表</vt:lpstr>
      <vt:lpstr>表13-部门专项业务经费绩效目标表（村级公用经费）</vt:lpstr>
      <vt:lpstr>13-2（廉政灶及工勤人员补助）</vt:lpstr>
      <vt:lpstr>13-3（武装工作经费）</vt:lpstr>
      <vt:lpstr>13-4（村第一书记经费）</vt:lpstr>
      <vt:lpstr>13-5（驻村工作队经费） </vt:lpstr>
      <vt:lpstr>13-6（村乡村振兴专项经费）</vt:lpstr>
      <vt:lpstr>13-7（村两委社区人员薪酬及退职人员补助）</vt:lpstr>
      <vt:lpstr>表14-部门整体支出绩效目标表</vt:lpstr>
      <vt:lpstr>表15-专项资金总体绩效目标表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01</cp:lastModifiedBy>
  <cp:revision>1</cp:revision>
  <dcterms:created xsi:type="dcterms:W3CDTF">2018-01-09T17:56:00Z</dcterms:created>
  <dcterms:modified xsi:type="dcterms:W3CDTF">2025-04-22T02:16:44Z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87E2457EBA2641DDBF54464D6F3D9C8A_13</vt:lpwstr>
  </property>
</Properties>
</file>